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web1\Desktop\TRANSPARENCIA\2026\Julio\Viat\"/>
    </mc:Choice>
  </mc:AlternateContent>
  <xr:revisionPtr revIDLastSave="0" documentId="13_ncr:1_{98D666A7-BC5E-41A7-A97D-04460B51A8F2}" xr6:coauthVersionLast="47" xr6:coauthVersionMax="47" xr10:uidLastSave="{00000000-0000-0000-0000-000000000000}"/>
  <bookViews>
    <workbookView xWindow="1275" yWindow="2355" windowWidth="23955" windowHeight="13005" xr2:uid="{E1A05EB3-478F-4AD1-AAD5-5D0C3731D2E0}"/>
  </bookViews>
  <sheets>
    <sheet name="JULIO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64" i="1" l="1"/>
  <c r="G157" i="1"/>
  <c r="G149" i="1"/>
  <c r="G128" i="1"/>
  <c r="G114" i="1"/>
  <c r="G105" i="1"/>
  <c r="G97" i="1"/>
  <c r="G86" i="1"/>
  <c r="G78" i="1"/>
  <c r="G73" i="1"/>
  <c r="G119" i="1"/>
  <c r="G41" i="1"/>
  <c r="G165" i="1" l="1"/>
</calcChain>
</file>

<file path=xl/sharedStrings.xml><?xml version="1.0" encoding="utf-8"?>
<sst xmlns="http://schemas.openxmlformats.org/spreadsheetml/2006/main" count="917" uniqueCount="533">
  <si>
    <t>BENEMÉRITO CUERPO DE BOMBEROS DE LA REPÚBLICA DE PANAMÁ</t>
  </si>
  <si>
    <t>ZONA REGIONAL DE PANAMÁ</t>
  </si>
  <si>
    <t>DEPARTAMENTO DE TESORERIA - DETALLES DE VIATICOS AL INTERIOR DEL PAIS PAGADOS A TRAVÉS DE CAJA MENUDA</t>
  </si>
  <si>
    <t>CÉDULA</t>
  </si>
  <si>
    <t>F. SALIDA</t>
  </si>
  <si>
    <t>F. DE REGRESO</t>
  </si>
  <si>
    <t xml:space="preserve"> NOMBRE</t>
  </si>
  <si>
    <t>APELLIDO</t>
  </si>
  <si>
    <t>DESTINO</t>
  </si>
  <si>
    <t>VALOR</t>
  </si>
  <si>
    <t>N° DE VIÁTICO</t>
  </si>
  <si>
    <t>PARTICIPACION</t>
  </si>
  <si>
    <t>4-825-1635</t>
  </si>
  <si>
    <t xml:space="preserve">Jorge </t>
  </si>
  <si>
    <t>Cortés</t>
  </si>
  <si>
    <t>8-862-1508</t>
  </si>
  <si>
    <t xml:space="preserve">Hugo </t>
  </si>
  <si>
    <t>De Gracia</t>
  </si>
  <si>
    <t>Colón</t>
  </si>
  <si>
    <t>Alvarez</t>
  </si>
  <si>
    <t>8-494-954</t>
  </si>
  <si>
    <t>Panamá</t>
  </si>
  <si>
    <t>8-441-355</t>
  </si>
  <si>
    <t xml:space="preserve">Jazmín </t>
  </si>
  <si>
    <t>Morales</t>
  </si>
  <si>
    <t>4-273-70</t>
  </si>
  <si>
    <t xml:space="preserve">Carlos </t>
  </si>
  <si>
    <t>24/05/2026</t>
  </si>
  <si>
    <t>Rodríguez</t>
  </si>
  <si>
    <t>31/05/2026</t>
  </si>
  <si>
    <t>TOTAL</t>
  </si>
  <si>
    <t>DEPARTAMENTO DE TESORERIA-DETALLES DE VIATICOS AL INTERIOR DEL PAIS PAGADOS A TRAVES DE CHEQUE</t>
  </si>
  <si>
    <t>DE LEON</t>
  </si>
  <si>
    <t>Z.R. CHIRIQUI</t>
  </si>
  <si>
    <t>Z.R. BOCAS DEL TORO</t>
  </si>
  <si>
    <t>1-712-352</t>
  </si>
  <si>
    <t>8-402-87</t>
  </si>
  <si>
    <t>7-97-38</t>
  </si>
  <si>
    <t xml:space="preserve">DEPARTAMENTO DE CONTABILIDAD - DETALLE DE VIATICOS AL EXTERIOR </t>
  </si>
  <si>
    <t xml:space="preserve">ZONA REGIONAL DE CHIRIQUÍ </t>
  </si>
  <si>
    <t xml:space="preserve">ZONA REGIONAL DE BOCAS DEL TORO </t>
  </si>
  <si>
    <t xml:space="preserve">EDISON </t>
  </si>
  <si>
    <t>SANTOS</t>
  </si>
  <si>
    <t>DAVID</t>
  </si>
  <si>
    <t>HUGO</t>
  </si>
  <si>
    <t>SANDOVAL</t>
  </si>
  <si>
    <t xml:space="preserve">ZONA REGIONAL COLÓN </t>
  </si>
  <si>
    <t>ZONA REGIONAL BUGABA</t>
  </si>
  <si>
    <t>PARTICIPACIÓN</t>
  </si>
  <si>
    <t>González</t>
  </si>
  <si>
    <t>ZONA REGIONAL PANAMA OESTE</t>
  </si>
  <si>
    <t>ZONA REGIONAL HERRERA</t>
  </si>
  <si>
    <t xml:space="preserve">ZONA REGIONAL DE LOS SANTOS </t>
  </si>
  <si>
    <t>7-701-631</t>
  </si>
  <si>
    <t>Vega</t>
  </si>
  <si>
    <t>ZONA REGIONAL DE COCLE</t>
  </si>
  <si>
    <t>2-737-2333</t>
  </si>
  <si>
    <t>Juan</t>
  </si>
  <si>
    <t>Bernal</t>
  </si>
  <si>
    <t>ZONA REGIONAL VERAGUAS</t>
  </si>
  <si>
    <t>ZONA REGIONAL PANAMA ESTE</t>
  </si>
  <si>
    <t>8-358-641</t>
  </si>
  <si>
    <t>GRAN TOTAL</t>
  </si>
  <si>
    <t>18/05/2026</t>
  </si>
  <si>
    <t xml:space="preserve">Hansell </t>
  </si>
  <si>
    <t>Vásquez</t>
  </si>
  <si>
    <t>8-917-2011</t>
  </si>
  <si>
    <t>Desayuno y transporte- misión oficial en la Estación de Taboga ZR de Panamá del 25/05/2026  al  31/05/2026</t>
  </si>
  <si>
    <t>25/05/2026</t>
  </si>
  <si>
    <t>Santos</t>
  </si>
  <si>
    <t>8-983-1766</t>
  </si>
  <si>
    <t xml:space="preserve">Alfredo </t>
  </si>
  <si>
    <t>Aguilar</t>
  </si>
  <si>
    <t>8-821-1291</t>
  </si>
  <si>
    <t>8-211-2539</t>
  </si>
  <si>
    <t>8-260-824</t>
  </si>
  <si>
    <t>Herrera</t>
  </si>
  <si>
    <t>8-791-321</t>
  </si>
  <si>
    <t>26/02/2026</t>
  </si>
  <si>
    <t>30/03/2026</t>
  </si>
  <si>
    <t>Coclé</t>
  </si>
  <si>
    <t>15/06/2026</t>
  </si>
  <si>
    <t>8-459-252</t>
  </si>
  <si>
    <t xml:space="preserve">Fanny </t>
  </si>
  <si>
    <t>Zegarro</t>
  </si>
  <si>
    <t>22/06/2026</t>
  </si>
  <si>
    <t>Desayuno y transporte- misión oficial en la Estación de Taboga ZR de Panamá del 08/06/2026 al 14/06/2026</t>
  </si>
  <si>
    <t>08/06/2026</t>
  </si>
  <si>
    <t>14/06/2026</t>
  </si>
  <si>
    <t>01/06/2026</t>
  </si>
  <si>
    <t>07/06/2026</t>
  </si>
  <si>
    <t>28/06/2026</t>
  </si>
  <si>
    <t>4-285-968</t>
  </si>
  <si>
    <t xml:space="preserve">Orlando </t>
  </si>
  <si>
    <t>8-430-909</t>
  </si>
  <si>
    <t>MAX</t>
  </si>
  <si>
    <t>PADILLA</t>
  </si>
  <si>
    <t>8-733-2424</t>
  </si>
  <si>
    <t>8-395-716</t>
  </si>
  <si>
    <t>ANDRES</t>
  </si>
  <si>
    <t>BATISTA</t>
  </si>
  <si>
    <t>LUIS</t>
  </si>
  <si>
    <t>Zona Regional Panamá</t>
  </si>
  <si>
    <t>033-2026</t>
  </si>
  <si>
    <t>DENIS</t>
  </si>
  <si>
    <t>RUBIDES</t>
  </si>
  <si>
    <t>PANAMA</t>
  </si>
  <si>
    <t>29/06/2026</t>
  </si>
  <si>
    <t>JOSE</t>
  </si>
  <si>
    <t>1-43-422</t>
  </si>
  <si>
    <t>4-749-234</t>
  </si>
  <si>
    <t>Gutiérrez</t>
  </si>
  <si>
    <t xml:space="preserve">CARLOS </t>
  </si>
  <si>
    <t>PANAMÁ</t>
  </si>
  <si>
    <t xml:space="preserve">Jaime </t>
  </si>
  <si>
    <t>Ruiz</t>
  </si>
  <si>
    <t>200.00</t>
  </si>
  <si>
    <t>019-2026</t>
  </si>
  <si>
    <t>16.00</t>
  </si>
  <si>
    <t>020-2026</t>
  </si>
  <si>
    <t>Euclides</t>
  </si>
  <si>
    <t>Barrios</t>
  </si>
  <si>
    <t>7-703-1627</t>
  </si>
  <si>
    <t>021-2026</t>
  </si>
  <si>
    <t>022-2026</t>
  </si>
  <si>
    <t>Ricaurte</t>
  </si>
  <si>
    <t>Vergara</t>
  </si>
  <si>
    <t>7-702-1884</t>
  </si>
  <si>
    <t>9-720-811</t>
  </si>
  <si>
    <t>DARIÉN</t>
  </si>
  <si>
    <t xml:space="preserve">EDWIN </t>
  </si>
  <si>
    <t>MEZA</t>
  </si>
  <si>
    <t>INFORME MENSUAL DE VIÁTICOS DEL MES DE JULIO 2026</t>
  </si>
  <si>
    <t>Hugo</t>
  </si>
  <si>
    <t>Panamá-Taboga</t>
  </si>
  <si>
    <t xml:space="preserve">Desayuno y transporte-misión oficial en la Estación de Taboga ZR de Panamá del 15/06/2026 al 21/06/2026 </t>
  </si>
  <si>
    <t>21/06/2026</t>
  </si>
  <si>
    <t>7073</t>
  </si>
  <si>
    <t xml:space="preserve">Channel </t>
  </si>
  <si>
    <t>Gary</t>
  </si>
  <si>
    <t>3-727-2313</t>
  </si>
  <si>
    <t xml:space="preserve">Panamá  </t>
  </si>
  <si>
    <t>Cena y transporte- misión oficial vigencia expirada 2025 en la ZR de Panamá el 26/02/2026</t>
  </si>
  <si>
    <t>7074</t>
  </si>
  <si>
    <t>Desayuno y transporte- misión oficial en la Estación de Taboga ZR de Panamá del  29/06/2026 al 05/07/2026</t>
  </si>
  <si>
    <t>05/07/2026</t>
  </si>
  <si>
    <t>7075</t>
  </si>
  <si>
    <t xml:space="preserve">Jairo </t>
  </si>
  <si>
    <t>Zárate</t>
  </si>
  <si>
    <t>8-798-2142</t>
  </si>
  <si>
    <t>Desayuno- misión oficial en la Estación de Taboga ZR de Panamá del 27/04/2026 al 03/05/2026</t>
  </si>
  <si>
    <t>27/04/2026</t>
  </si>
  <si>
    <t>03/05/2026</t>
  </si>
  <si>
    <t>7076</t>
  </si>
  <si>
    <t>Desayuno y transporte misión oficial en la Estación de Taboga ZR de Panamá del 18/05/2026 al 24/05/2026</t>
  </si>
  <si>
    <t>7077</t>
  </si>
  <si>
    <t>7078</t>
  </si>
  <si>
    <t>Desayuno y transporte- misión oficial en la Estación de Taboga ZR de Panamá del 29/06/2026  al  05/07/2026</t>
  </si>
  <si>
    <t>7079</t>
  </si>
  <si>
    <t>Desayuno y transporte- misión oficial en la Estación de Taboga ZR de Panamá del   01/06/2026  al  07/06/2026</t>
  </si>
  <si>
    <t>7080</t>
  </si>
  <si>
    <t>Desayuno y transporte- misión oficial en la Estación de Taboga ZR de Panamá del 22/06/2026  al  28/06/2026</t>
  </si>
  <si>
    <t>7081</t>
  </si>
  <si>
    <t xml:space="preserve">Damaris </t>
  </si>
  <si>
    <t>Mayorga</t>
  </si>
  <si>
    <t>8-747-320</t>
  </si>
  <si>
    <t>Pago de hospedaje- 1 habitación doble por 5 noches para los conductores Manuel Hernández y Edilberto Vásquez del 06/07/2026  al  10/07/2026 en la ZR de Panamá</t>
  </si>
  <si>
    <t>06/07/2026</t>
  </si>
  <si>
    <t>10/07/2026</t>
  </si>
  <si>
    <t>7082</t>
  </si>
  <si>
    <t xml:space="preserve">Erika </t>
  </si>
  <si>
    <t>8-456-550</t>
  </si>
  <si>
    <t>Pago de hospedaje- 1 habitación estándar sencilla para el Coronel Gonzalo Chang y 1 habitación estándar para el Teniente Coronel José Batista por 5 noches del 06/07/2026  al  10/07/2026 en la ZR de Panamá</t>
  </si>
  <si>
    <t>7083</t>
  </si>
  <si>
    <t xml:space="preserve">Ernesto </t>
  </si>
  <si>
    <t>Concepción</t>
  </si>
  <si>
    <t>8-769-1063</t>
  </si>
  <si>
    <t>7084</t>
  </si>
  <si>
    <t>Desayuno y transporte- misión oficial en la Estación de Taboga ZR de Panamá del 15/06/2026  al  21/06/2026</t>
  </si>
  <si>
    <t>7085</t>
  </si>
  <si>
    <t>Gracia</t>
  </si>
  <si>
    <t>Desayuno y transporte- misión oficial en la Estación de Taboga ZR de Panamá del 06/07/2026  al  12/07/2026</t>
  </si>
  <si>
    <t>12/07/2026</t>
  </si>
  <si>
    <t>7086</t>
  </si>
  <si>
    <t>Águilar</t>
  </si>
  <si>
    <t>7088</t>
  </si>
  <si>
    <t xml:space="preserve">César </t>
  </si>
  <si>
    <t>Ceballos</t>
  </si>
  <si>
    <t>3-745-1607</t>
  </si>
  <si>
    <t xml:space="preserve">Cena y transporte- misión oficial transportar al personal de la Guardia Permanente al Curso de Ascenso al Rango de Sargento II en la ZR de Panamá el  30/03/2026 </t>
  </si>
  <si>
    <t>7089</t>
  </si>
  <si>
    <t>Cena y transporte- misión oficial transportar al personal de la Guardia Permanente al Curso de Ascenso al Rango de Sargento II en la ZR de Panamá del 25/03/2026 al 27/03/2026</t>
  </si>
  <si>
    <t>25/03/2026</t>
  </si>
  <si>
    <t>27/03/2026</t>
  </si>
  <si>
    <t>7090</t>
  </si>
  <si>
    <t>Desayuno, almuerzo, cena y  hospedaje misión oficial traslado del personal de Doexbures a la ZR de Herrera el 18 y 19/07/2026</t>
  </si>
  <si>
    <t>18/07/2026</t>
  </si>
  <si>
    <t>19/07/2026</t>
  </si>
  <si>
    <t>7091</t>
  </si>
  <si>
    <t xml:space="preserve">Víctor </t>
  </si>
  <si>
    <t>Desayuno, almuerzo, cena y hospedaje misión oficial participación en los Actos Protocolares con motivo del 129° Aniversario de la ZR de Colón del 17/07/2026 al 19/07/2026</t>
  </si>
  <si>
    <t>17/07/2025</t>
  </si>
  <si>
    <t>7092</t>
  </si>
  <si>
    <t>Desayuno y transporte- misión oficial en la Estación de Taboga ZR de Panamá del 13/07/2026  al  19/07/2026</t>
  </si>
  <si>
    <t>13/07/2026</t>
  </si>
  <si>
    <t>7093</t>
  </si>
  <si>
    <t>7097</t>
  </si>
  <si>
    <t xml:space="preserve">Maycol </t>
  </si>
  <si>
    <t xml:space="preserve"> Morgan</t>
  </si>
  <si>
    <t>Desayuno, almuerzo y transporte - misión oficial inspecciones de campo y toma de declaraciones de Expedientes Disciplinarios en la ZR de Coclé el 24/06/2026</t>
  </si>
  <si>
    <t>24/06/2026</t>
  </si>
  <si>
    <t>7098</t>
  </si>
  <si>
    <t xml:space="preserve">Jordan </t>
  </si>
  <si>
    <t>8-806-1223</t>
  </si>
  <si>
    <t>Desayuno, almuerzo, cena y hospedaje misión oficial viajar a la ZR de Panamá para  asistir a agasajo el 23 y 24/07/2026</t>
  </si>
  <si>
    <t>23/07/2026</t>
  </si>
  <si>
    <t>24/07/2026</t>
  </si>
  <si>
    <t>7099</t>
  </si>
  <si>
    <t>Pago de Hospedaje- 1 habitación triple para las colaboradoras Griselda Brunette, Matilde Rodríguez y Dayana Lezcano el 10/07/2026 en la ZR de Panamá</t>
  </si>
  <si>
    <t>7100</t>
  </si>
  <si>
    <t xml:space="preserve">Caleb </t>
  </si>
  <si>
    <t>8-786-2194</t>
  </si>
  <si>
    <t>Panamá Este, Colón, Panamá Oeste y Coclé</t>
  </si>
  <si>
    <t>Desayuno, almuerzo y cena misión oficial realizar Gira Institucional en las ZR de Panamá Este, Colón, Panamá Oeste y Coclé  del  20/07/2026  al  23/07/2026</t>
  </si>
  <si>
    <t>20/07/2026</t>
  </si>
  <si>
    <t>7101</t>
  </si>
  <si>
    <t xml:space="preserve">Roderick </t>
  </si>
  <si>
    <t>Garay</t>
  </si>
  <si>
    <t>8-775-845</t>
  </si>
  <si>
    <t>desayuno, almuerzo y cena misión oficial realizar Gira Institucional en las ZR de Panamá Este, Colón, Panamá Oeste y Coclé  del  20/07/2026  al  23/07/2026</t>
  </si>
  <si>
    <t>7102</t>
  </si>
  <si>
    <t>Desayuno y transporte- misión oficial en la Estación de Taboga ZR  de Panamá del  27/07/2026  al 02/08/2026</t>
  </si>
  <si>
    <t>27/07/2026</t>
  </si>
  <si>
    <t>02/08/2026</t>
  </si>
  <si>
    <t>7103</t>
  </si>
  <si>
    <t xml:space="preserve">José </t>
  </si>
  <si>
    <t>Bruce</t>
  </si>
  <si>
    <t>8-320-304</t>
  </si>
  <si>
    <t>Veraguas</t>
  </si>
  <si>
    <t>Desayuno, almuerzo, cena, hospedaje y transporte- misión oficial Evaluación Técnica Pericial en la ZR de Veraguas el 27  y  28/07/2026</t>
  </si>
  <si>
    <t>28/07/2026</t>
  </si>
  <si>
    <t>7104</t>
  </si>
  <si>
    <t>Rengifo</t>
  </si>
  <si>
    <t>8-725-1969</t>
  </si>
  <si>
    <t>7105</t>
  </si>
  <si>
    <t>Desayuno, almuerzo, cena y transporte- misión oficial toma de declaraciones testimoniales de Expediente Disciplinario en la ZR de Veraguas el 31/07/2026</t>
  </si>
  <si>
    <t>31/07/2026</t>
  </si>
  <si>
    <t>7106</t>
  </si>
  <si>
    <t>Desayuno, almuerzo, cena y transporte- misión oficial trasladar a la Subteniente Fanny Zegarro a la ZR de Veraguas el 31/07/2026</t>
  </si>
  <si>
    <t>7107</t>
  </si>
  <si>
    <t>D´Guerra</t>
  </si>
  <si>
    <t>Cena y transporte- misión oficial transportar al personal de la Banda de Música en la ZR de Panamá el 03/04/2026</t>
  </si>
  <si>
    <t>03/04/2026</t>
  </si>
  <si>
    <t>7108</t>
  </si>
  <si>
    <t>Cena y transporte- misión oficial transportar al personal de la Banda de Música en la ZR de Panamá el 29/04/2026</t>
  </si>
  <si>
    <t>29/04/2026</t>
  </si>
  <si>
    <t>7109</t>
  </si>
  <si>
    <t>Los Santos</t>
  </si>
  <si>
    <t>Cena y transporte- misión oficial traslado del autobus 786  a la ZR de Los Santos el 29/07/2026</t>
  </si>
  <si>
    <t>29/07/2026</t>
  </si>
  <si>
    <t>7110</t>
  </si>
  <si>
    <t>ALEMAN</t>
  </si>
  <si>
    <t>Z.R. PANAMA ESTE</t>
  </si>
  <si>
    <t xml:space="preserve">INSTALACION Y MANTENIMIENTO DE AIRES ACONDICIONADOS EN LA EST. DE YAVIZA. </t>
  </si>
  <si>
    <t>DA-MANT-090-26</t>
  </si>
  <si>
    <t>MARIO</t>
  </si>
  <si>
    <t>HERNANDEZ</t>
  </si>
  <si>
    <t>DA-MANT-159-26</t>
  </si>
  <si>
    <t>JOSE LUIS</t>
  </si>
  <si>
    <t>LOPEZ</t>
  </si>
  <si>
    <t>DA-MANT-162-26</t>
  </si>
  <si>
    <t>STEFANIE</t>
  </si>
  <si>
    <t>MUÑOZ</t>
  </si>
  <si>
    <t>Z.R BOCAS DEL TORO</t>
  </si>
  <si>
    <t>REALIZAR VERIFICACION ESPECIAL DE INVENTARIO FISICO DE LOS BIENES DEL CONSEJO DE SEGURIDAD.</t>
  </si>
  <si>
    <t>ALM-006-26</t>
  </si>
  <si>
    <t>GIULIO</t>
  </si>
  <si>
    <t>NUÑEZ</t>
  </si>
  <si>
    <t>8-736-2220</t>
  </si>
  <si>
    <t>PARTICIPAR DEL CURSO DE TECNICAS DE RESCATE EN AGUAS RAPIDAS E INUNDACIONES .</t>
  </si>
  <si>
    <t>DOEXBURES-016-26</t>
  </si>
  <si>
    <t>RAUL</t>
  </si>
  <si>
    <t>RIOS</t>
  </si>
  <si>
    <t>8-771-1106</t>
  </si>
  <si>
    <t>DOEXBURES-017-26</t>
  </si>
  <si>
    <t>LEZCANO</t>
  </si>
  <si>
    <t>4-779-1587</t>
  </si>
  <si>
    <t>INSTRUCTOR EN EL CURSO DE TECNICAS DE RESCATE EN AGUAS RAPIDAS E INUNDACIONES .</t>
  </si>
  <si>
    <t>AFB-010-26</t>
  </si>
  <si>
    <t>EUSTIQUIO</t>
  </si>
  <si>
    <t>VERGARA</t>
  </si>
  <si>
    <t>7-64-749</t>
  </si>
  <si>
    <t>REVISION, EVALUACION Y REPARACION DE LOS  VEHICULOS  N° 303 Y N° 306</t>
  </si>
  <si>
    <t>DA-MECA-317-26</t>
  </si>
  <si>
    <t>JORGE</t>
  </si>
  <si>
    <t>MEDINA</t>
  </si>
  <si>
    <t>8-286-308</t>
  </si>
  <si>
    <t>DA-MECA-318-26</t>
  </si>
  <si>
    <t>LUISA</t>
  </si>
  <si>
    <t>CUBILLA</t>
  </si>
  <si>
    <t>4-723-634</t>
  </si>
  <si>
    <t xml:space="preserve">Z.R. PANAMA </t>
  </si>
  <si>
    <t>CONDUCTORA ASIGNADA PARA TRANSPORTAR AL PERSONAL A LA Z.R. PANAMA QUIENES PARTICIPARAN DEL CONGRESO INTERNACIONAL DE ESTRATEGIAS Y SEGURIDAD BOMBERIL QUE SE LLEVARA A CABO DEL 6 AL 10 DE JULIO 2026.</t>
  </si>
  <si>
    <t>COM-014-26</t>
  </si>
  <si>
    <t>GUSTAVO</t>
  </si>
  <si>
    <t>MONTALVO</t>
  </si>
  <si>
    <t>8-704-2186</t>
  </si>
  <si>
    <t>INSTRUCTOR EN EL CURSO DE RESCATE URBANO .</t>
  </si>
  <si>
    <t>AFB-022-26</t>
  </si>
  <si>
    <t>IVAN</t>
  </si>
  <si>
    <t>PITTI</t>
  </si>
  <si>
    <t>8-812-598</t>
  </si>
  <si>
    <t>AFB-023-26</t>
  </si>
  <si>
    <t>YOBANI</t>
  </si>
  <si>
    <t>GONZALEZ</t>
  </si>
  <si>
    <t>6-712-91</t>
  </si>
  <si>
    <t>AFB-024-26</t>
  </si>
  <si>
    <t>DANIEL</t>
  </si>
  <si>
    <t>BERGUIDO</t>
  </si>
  <si>
    <t>8-776-943</t>
  </si>
  <si>
    <t>AFB-025-26</t>
  </si>
  <si>
    <t>MORENO</t>
  </si>
  <si>
    <t>6-712-638</t>
  </si>
  <si>
    <t>AFB-026-26</t>
  </si>
  <si>
    <t>JERRY</t>
  </si>
  <si>
    <t>MONTENEGRO</t>
  </si>
  <si>
    <t>8-733-434</t>
  </si>
  <si>
    <t>AFB-027-26</t>
  </si>
  <si>
    <t>Z.R.COLON</t>
  </si>
  <si>
    <t>PARTICIPAR EN LOS ACTOS PROTOCOLARES DE LOS 129 ANIVERSARIO DE LA Z.R. COLON.</t>
  </si>
  <si>
    <t>DG-024-26</t>
  </si>
  <si>
    <t>LUIGI</t>
  </si>
  <si>
    <t>BLOISE</t>
  </si>
  <si>
    <t>8-823-1783</t>
  </si>
  <si>
    <t>Z.R. COLON</t>
  </si>
  <si>
    <t>CONDUCTOR ASIGNADO PARA TRASLADAR AL DIRECTOR GENERAL A LOS  ACTOS PROTOCOLARES DE LOS 129 ANIVERSARIO DE LA Z.R. COLON.</t>
  </si>
  <si>
    <t>DG-025-26</t>
  </si>
  <si>
    <t>SANCHEZ</t>
  </si>
  <si>
    <t>8-836-2067</t>
  </si>
  <si>
    <t>GUATEMALA</t>
  </si>
  <si>
    <t>ASISTIR AL CONGRESO INTERNACIONAL OBA- FUNDACION MAPFRE " LIDERAZGO Y GESTIO EN RESPUESTA INTEGRAL A EMERGENCIAS COMPLEJAS ".</t>
  </si>
  <si>
    <t>OCTAI-019-26</t>
  </si>
  <si>
    <t>CALEB</t>
  </si>
  <si>
    <t>RODRIGUEZ</t>
  </si>
  <si>
    <t>Z.R. BUGABA, Z.R. DAVID, Z.R. VERAGUAS, Z.R. LOS SANTOS, Z.R. HERRERA.</t>
  </si>
  <si>
    <t>REALIZAR GIRA INSTITUCIONAL DOEXBURE .</t>
  </si>
  <si>
    <t>DOEXBURES-021-26</t>
  </si>
  <si>
    <t>RODERICK</t>
  </si>
  <si>
    <t>GARAY</t>
  </si>
  <si>
    <t>DOEXBURES-022-26</t>
  </si>
  <si>
    <t>ROGELIO</t>
  </si>
  <si>
    <t>PHILLIPS</t>
  </si>
  <si>
    <t>8-777-421</t>
  </si>
  <si>
    <t>REALIZAR GIRA DE TRABAJO ( FASE 2 )  : LEVANTAMIENTO FISICO DE INVENTARIO, PROCEDIMIENTO DE DISPOSICION PATRIMONIAL,  DEPURACION CONTABLE PATRIMONIAL .</t>
  </si>
  <si>
    <t>U.B.P-005-26</t>
  </si>
  <si>
    <t>INDHIRA</t>
  </si>
  <si>
    <t>U.B.P-006-26</t>
  </si>
  <si>
    <t>NESLYN</t>
  </si>
  <si>
    <t>Z.R CHIRIQUI</t>
  </si>
  <si>
    <t>U.B.P-007-26</t>
  </si>
  <si>
    <t>KEISHA</t>
  </si>
  <si>
    <t>8-813-1570</t>
  </si>
  <si>
    <t xml:space="preserve"> U.B.P-008-26</t>
  </si>
  <si>
    <t>ZULIA</t>
  </si>
  <si>
    <t>ZUÑIGA</t>
  </si>
  <si>
    <t>8-796-1782</t>
  </si>
  <si>
    <t>ALMAC.-007-26</t>
  </si>
  <si>
    <t xml:space="preserve">MOISES </t>
  </si>
  <si>
    <t>PALACIO</t>
  </si>
  <si>
    <t>5-701-49</t>
  </si>
  <si>
    <t>Z.R. LOS SANTOS</t>
  </si>
  <si>
    <t>REALIZAR INSPECCION FINAL DE LA PRUEBA DE HERMETECIDAD PARA SISTEMAS DE GASES MEDICOS, QUE SE ENCUENTRAN UBICADAS EN EL PROYECTO NUEVA RESONANCIA MAGNETICA HOSPITAL ANITA MORENO.</t>
  </si>
  <si>
    <t>DINASEPI-021-26</t>
  </si>
  <si>
    <t>FELIX</t>
  </si>
  <si>
    <t>ROBERTSON</t>
  </si>
  <si>
    <t>8-749-1732</t>
  </si>
  <si>
    <t>DINASEPI-022-26</t>
  </si>
  <si>
    <t>Edwin</t>
  </si>
  <si>
    <t>Navarro</t>
  </si>
  <si>
    <t>4-719-688</t>
  </si>
  <si>
    <t xml:space="preserve">Pago de viático para participar en Evento Citato por el Director General Coronel Víctor Alvarez, Nota BCBRP-ZRCH-C2-087-2026. </t>
  </si>
  <si>
    <t>040-2026</t>
  </si>
  <si>
    <t xml:space="preserve">Shirley </t>
  </si>
  <si>
    <t>Núñez</t>
  </si>
  <si>
    <t>4-720-1176</t>
  </si>
  <si>
    <t>039-2026</t>
  </si>
  <si>
    <t>Ross</t>
  </si>
  <si>
    <t>4-704-925</t>
  </si>
  <si>
    <t xml:space="preserve">Pago de viático para el retiro de mercancía para la Zona Regional Chiriquí, en Almacén Estación Central, Ricardo Arango, Zona Regional Panamá. </t>
  </si>
  <si>
    <t>038-2026</t>
  </si>
  <si>
    <t>Edison</t>
  </si>
  <si>
    <t>Zona Regional Chiriquí</t>
  </si>
  <si>
    <t xml:space="preserve">Pago de viático por traslado de la Zona Regional Bocas del Toro a la Zona Regional Chiriquí para atender trabajos mecánicos en la Zona. </t>
  </si>
  <si>
    <t>041-2026</t>
  </si>
  <si>
    <t>PARA LLEVAR DOCUMENTOS Y BUSCAR ARROZ AL DEPTO. DE ALIMENTACION Y RETIRAR INSUMOS EN ALMACEN.</t>
  </si>
  <si>
    <t>16/07/2026</t>
  </si>
  <si>
    <t>018</t>
  </si>
  <si>
    <t>4-749-324</t>
  </si>
  <si>
    <t>TRASLADARCE A LA CIUDAD DE DAVID PAR REALIZAR COMPRA DE REPUESTO DEL C- 302</t>
  </si>
  <si>
    <t>21/07/2026</t>
  </si>
  <si>
    <t>019</t>
  </si>
  <si>
    <t>PE 101005</t>
  </si>
  <si>
    <t>020</t>
  </si>
  <si>
    <t>PARA LLEVAR DOC. (PLANOS DE TERRENO DEL CUARTEL DE BASTIMENTO Y BUSCAR DEPLEXER DE COMUNICACIÓN PARA LA ZONA</t>
  </si>
  <si>
    <t>22/07/2026</t>
  </si>
  <si>
    <t>021</t>
  </si>
  <si>
    <t>VIAJAR A LA CIUDAD DE PANAMA EN MISION OFICIAL.</t>
  </si>
  <si>
    <t>26/07/2026</t>
  </si>
  <si>
    <t>022</t>
  </si>
  <si>
    <t>ALEXI</t>
  </si>
  <si>
    <t>GALLIMORE</t>
  </si>
  <si>
    <t>1-40-795</t>
  </si>
  <si>
    <t>PARA REALIZAR COMPRA DE LLANTAS PAR EL VEHICULO C-967 DE RESPUESTA RAPIDA BALANCEO Y ALINEAMIENTO.</t>
  </si>
  <si>
    <t>023</t>
  </si>
  <si>
    <t xml:space="preserve">LUCAS </t>
  </si>
  <si>
    <t>HANSELL</t>
  </si>
  <si>
    <t>1-23-300</t>
  </si>
  <si>
    <t>024</t>
  </si>
  <si>
    <t>EDUARDO</t>
  </si>
  <si>
    <t>SCOTT</t>
  </si>
  <si>
    <t>3-723-1704</t>
  </si>
  <si>
    <t>PAGO DE VIATICO POR MANEJAR BUS 910, CON PERSONAL QUE PARTICIPABA EN EL CONGRESO INTERNACIONAL EL DIA 6/07/2026.</t>
  </si>
  <si>
    <t>005/2026</t>
  </si>
  <si>
    <t>3-723-1404</t>
  </si>
  <si>
    <t>PAGO DE VIATICO POR MANEJAR BUS 910, CON PERSONAL QUE PARTICIPABA EN EL CONGRESO INTERNACIONAL EL DIA 7/07/2026.</t>
  </si>
  <si>
    <t>006/2026</t>
  </si>
  <si>
    <t>EUSTAQUIO</t>
  </si>
  <si>
    <t>COLÓN</t>
  </si>
  <si>
    <t xml:space="preserve">PAGO DE VIATICO (AMUERZO) POR REALIZAR TRABAJOS MECANICOS AL VEHICULOS DE EXTINCIÓN #315, REALIZADOS EN LA ZONA REGIONAL COLÓN </t>
  </si>
  <si>
    <t>007/2026</t>
  </si>
  <si>
    <t>ROBERTO</t>
  </si>
  <si>
    <t xml:space="preserve"> RENGIFO</t>
  </si>
  <si>
    <t>8-322-337</t>
  </si>
  <si>
    <t>PAGO DE VIATICO (AMUERZO) POR VISITAR LA ZONA REGIONAL DE COLON A REALIZAR TRABAJOS MECANICOS AL VEHICULOS DE EXTINCIÓN #315.</t>
  </si>
  <si>
    <t>008/2026</t>
  </si>
  <si>
    <t xml:space="preserve">Brayan </t>
  </si>
  <si>
    <t>Martínez</t>
  </si>
  <si>
    <t>4-790-2252</t>
  </si>
  <si>
    <t>Pago de viatico para viajar a Panamá para asistir a invitación al agasajo; en reconocimiento y agradecimiento por su valiosa dedicación, compromiso y su invaluable contribución al éxito del Congreso Internacional de Estrategia y Seguridad Bomberil 2026; que les hace el coronel Víctor Raúl Álvarez, Director General del BCB de la Rep. de Panamá el día 23 de julio a partir de las 5:00 p.m. en el salón Farallón en el parque Recreativo Omar.</t>
  </si>
  <si>
    <t>24/0720/26</t>
  </si>
  <si>
    <t>19-2026</t>
  </si>
  <si>
    <t xml:space="preserve">Juan </t>
  </si>
  <si>
    <t>Lizondro</t>
  </si>
  <si>
    <t>4-818-2418</t>
  </si>
  <si>
    <t>20-2026</t>
  </si>
  <si>
    <t>Nodier</t>
  </si>
  <si>
    <t>Caballero</t>
  </si>
  <si>
    <t>4-578-784</t>
  </si>
  <si>
    <t>Pago de viático para viajar a Panamá a llevar el vehículo 1018 al Taller de la TriStar el día viernes 24 de julio de 2026 a las 8:00 A. M.  En conversación con el capitán Agustín Martez director nacional de SAMER, nota ZRB-BCBRP-385-2026</t>
  </si>
  <si>
    <t>21-2026</t>
  </si>
  <si>
    <t>Katherine</t>
  </si>
  <si>
    <t>Abrego</t>
  </si>
  <si>
    <t>1-721-820</t>
  </si>
  <si>
    <t>Pago de viático para viajar a Panamá como conductora del vehículo que transportará a la coronel Nadia Vanesa Samudio que estará participando en reunión en la Dirección General el día viernes 24 de julio de 2026.  Según nota ZRB-BCBRP-386-2026.</t>
  </si>
  <si>
    <t>22-2026</t>
  </si>
  <si>
    <t>Pago de viático para viajar a Panamá a llevar el vehículo 1011 al taller de la TriStar el día martes 28 de julio de 2026 a las 8:00 A. M. Nota  ZRB-BCBRP-392-2026.</t>
  </si>
  <si>
    <t>23-2026</t>
  </si>
  <si>
    <t>ALONSO</t>
  </si>
  <si>
    <t>6-706-436</t>
  </si>
  <si>
    <t>VIÁTICO PARA ASISTIR AL AGASAJO COMO MIEMBRO DE PROTOCOLO NACIONAL,SEGÚN MEMORANDO N° 012-16.LOS DÍAS 23 Y 24 DE JULIO DE 2026.</t>
  </si>
  <si>
    <t>6-708-939</t>
  </si>
  <si>
    <t>VIATICO PARA LLEVAR AL BOMBERO JOSÉ GONZALEZ A REUNIÓN CON EL SUBDIRECTOR GENERAL EN LA ESTACIÓN RICARDO ARANGO PANAMÁ,SEGÚN MEMORANDO N°46-2026. EL DÍA 02 DE JUNIO DE 2026.</t>
  </si>
  <si>
    <t>VIATICO PARA ASISTIR A LA ESTACIÓN RICARDO ARANGO PANAMÁ SEGÚN MEMORANDO N°49-2026, PARA LLEVAR VALIJA Y ALMACEN EN ALBROOK .EL DÍA 12 DE JUNIO DE 2026</t>
  </si>
  <si>
    <t>ÁVILA</t>
  </si>
  <si>
    <t>6-706-2108</t>
  </si>
  <si>
    <t>VIÁTICO PARA TRASLADAR PERSONAL A LA ZONA REGIONAL DE PANAMÁ ESTE SEGÚN MEMORANDO N°011-2026.LOS DÍAS 13 Y 14 DE JULIO DE 2026</t>
  </si>
  <si>
    <t>17//07/2026</t>
  </si>
  <si>
    <t>6-722-950</t>
  </si>
  <si>
    <t>VIATICO PARA ASISTIR A REUNIÓN CON EL SUBDIRECTOR GENERAL EN AL ESTACIÓN RICARDO ARANGO PANAMÁ, SEGÚN MEMORANDUM SDG-BCBRP-019-206</t>
  </si>
  <si>
    <t>Pago de viatico de desayuno, almuerzo, cena y hospedaje, fue asignado para participar en audiencias de Junta Disciplinaria el martes 7 al 9 de julio de 2026, en la Zona Regional de Panamá.</t>
  </si>
  <si>
    <t>09/07/2026</t>
  </si>
  <si>
    <t>024-2026</t>
  </si>
  <si>
    <t>Chiriqui</t>
  </si>
  <si>
    <t>Pago de viático de almuerzo y cena, fue asignado e como chofer de la unidad 836 (tipo Pick), para viajar a la Zona Regional de Chiriqui, hoy 17 de julio de los corrientes, para trasladar al Sargento 2do, Ricado Franco hacia nuestra Zona.</t>
  </si>
  <si>
    <t>17/07/2026</t>
  </si>
  <si>
    <t>12.00</t>
  </si>
  <si>
    <t>025-2026</t>
  </si>
  <si>
    <t>Pago de viático de desayuno, almuerzo, cena y Hospedaje, fue asignado para participar en la reunión concerniente a vista legal Reglamentación interna y ascensos del personal operativo Zona Regional Los Santos.</t>
  </si>
  <si>
    <t>026-2026</t>
  </si>
  <si>
    <t>Pago de viático, desayuno, almuerzo y cena, fue asignado para viajar al cuartel Ricardo Arango Zona Regional Panamá, el 31 de julio de los corrientes, entregar encomienda, equipo tecnológico para reparación y retirar equipo de trabajo para el personal de DOEXBURE de la Zona Regional Los Santos, memorando BCBRP-ZRLS-C1-026-2026</t>
  </si>
  <si>
    <t>027-2026</t>
  </si>
  <si>
    <t>Marco</t>
  </si>
  <si>
    <t>Pago de desayuno, almuerzo y cena, fue asignado como chofer de la unidad 895 (tipo Pick up), para viajar al Cuartel Ricardo Arango de la Zona Regional Panamá el día 31 de julio de los corrientes, a entregar encomienda, equipo de tecnológico para reparación y retirar equipo de trabajo para el personal de EXBURE de la Zona Regional Los Santos, Memorando BCBRP-RLS-C1-027/2026.</t>
  </si>
  <si>
    <t>028-2026</t>
  </si>
  <si>
    <t>Viático (almuerzo) para llevar documentos y retirar hacia la Estación I° Ricardo Arango ciudad de Panamá ave Cuba a los diferentes departamentos, llevar documentos al Almacén Nacional, Albrook el día 02 de julio de 2026 en transporte oficial.</t>
  </si>
  <si>
    <t>02/07/2026</t>
  </si>
  <si>
    <t>Viático (almuerzo) para retirar documentos en la Estación I Ricardo Arango ciudad de Panamá Ave. Cuba en los diferentes departamentos comprar repuestos en la empresa Capital Motors Investment S.A. para el vehículo 915 marca JMC modelo JX6571T-M5 placa G13570 el cual será utilizado por el personal que participará en las competencias del Congreso internacional de Estrategia y Seguridad Bomberil; el día 06 de julio de 2026 en transporte oficial.</t>
  </si>
  <si>
    <t>Viático (almuerzo) para llevar documentos y retirar hacia la Estación I° Ricardo Arango ciudad de Panamá Ave. Cuba a los diferentes departamentos, enviar documento a Almacén Nacional, Albrook el día martes 14 de julio de 2026 en transporte oficial.</t>
  </si>
  <si>
    <t>14/07/2026</t>
  </si>
  <si>
    <t>Viático (almuerzo) para llevar documentos y retirar hacia la Estación I° Ricardo Arango ciudad de Panamá Ave. Cuba a los diferentes departamentos, enviar documento a Almacén Nacional, Albrook el día 21 de julio de 2026en transporte oficial.</t>
  </si>
  <si>
    <t>029-2026</t>
  </si>
  <si>
    <t>José</t>
  </si>
  <si>
    <t>Navas</t>
  </si>
  <si>
    <t>8-917-646</t>
  </si>
  <si>
    <t>Viático (cena, hospedaje y transporte de ida 23-07-26; desayuno y transporte de regreso 24-07-26) para participar de agasajo en reconocimiento y agradecimiento por su valiosa dedicación al personal de protocolo que participó en el Congreso Internacional de Estrategia y Seguridad Bomberil 2026 que se realizó del 06 al 10 de julio de 2026 en Panamá. El mismo se llevará a cabo en el Salón Farallón Parque Recreativo Omar el día 23 de julio a las 5:00p.m.</t>
  </si>
  <si>
    <t>030-2026</t>
  </si>
  <si>
    <t xml:space="preserve">Edwina </t>
  </si>
  <si>
    <t>2-745-1130</t>
  </si>
  <si>
    <t>031-2026</t>
  </si>
  <si>
    <t>Margarita</t>
  </si>
  <si>
    <t>Ducreux</t>
  </si>
  <si>
    <t>8-528-1750</t>
  </si>
  <si>
    <t>Viático (almuerzo, cena y hospedaje 28-07-26; desayuno 29-07-26) ya que estará viajando a la Estación Ricardo Arango Panamá a realizar los siguientes trámites: Reunión de trabajo con el subdirector, realizar trámites administrativos, tramitar documentación de expedientes de Canasta Básica, actualización de los procesos legales de los terrenos de la Zona Regional Coclé, seguimiento al camión #9 (tanquero) y su operatividad los días 28 y 29 de julio en transporte oficial.</t>
  </si>
  <si>
    <t>032-2026</t>
  </si>
  <si>
    <t xml:space="preserve">Viodelis </t>
  </si>
  <si>
    <t>2-715-149</t>
  </si>
  <si>
    <t>Viático (almuerzo, cena y hospedaje 28-07-26; desayuno 29-07-26) conductora del vehículo 942 para llevar a la Coronel Margarita Ducreux a realizar los siguientes trámites: Reunión de trabajo con el subdirector, realizar trámites administrativos, tramitar documentación de expedientes de Canasta Básica, actualización de los procesos legales de los terrenos de la Zona Regional Coclé, seguimiento al camión #9 (tanquero) y su operatividad los días 28 y 29 de julio en transporte oficial.</t>
  </si>
  <si>
    <t>CARLOS</t>
  </si>
  <si>
    <t>9-721-2444</t>
  </si>
  <si>
    <t>PROVINCIA DE PANAMÀ</t>
  </si>
  <si>
    <t>Viàtico para viajar a la cuidad de Panamà el 03 de julio de  2026, a trasladar al personal que participarà en ejercicio pràctico de sustentaciòn de rango, y a llevar y retirar documentaciòn de esta Zona Regional de Veraguas.</t>
  </si>
  <si>
    <t xml:space="preserve">ILDELMAR </t>
  </si>
  <si>
    <t>PÈREZ</t>
  </si>
  <si>
    <t>Viàtico para viajar a la Ciudad de Panamà el dìa 08 de julio de 2026, a comprar pieza para reparaciòn del vehìculo No.976. Adicional, llevar y retirar valija en la estaciòn Nº1 Ricardo Arango.</t>
  </si>
  <si>
    <t xml:space="preserve">DADNEL </t>
  </si>
  <si>
    <t>UREÑA</t>
  </si>
  <si>
    <t>9-729-2061</t>
  </si>
  <si>
    <t>Viàtico para viajar a la Ciudad de Panamà el dìa 21 de julio de 2026, a trasladar al Coronel Eduardo Cheng a diligencia en la estaciòn Nº1 Ricardo Arango.</t>
  </si>
  <si>
    <t>Viàtico para viajar a la Ciudad de Panamà el dìa 28 de julio de 2026, a trasladar al Coronel Eduardo Cheng a diligencia en la estaciòn Nº1 Ricardo Arango.</t>
  </si>
  <si>
    <t xml:space="preserve">ARMANDO </t>
  </si>
  <si>
    <t xml:space="preserve">GONZALEZ </t>
  </si>
  <si>
    <t>8-743-2131</t>
  </si>
  <si>
    <t>Pago de viatico de desayuno , almuerzo y cena al Inspector por gira programada en la Provincia de Darién, solicitada por los usuario lo mismo se realizara el 14 de jullio de 2026, salida de la Estación Central a las 05:00 a.m y retoro a las 19:horas.</t>
  </si>
  <si>
    <t>DINASEPI-015</t>
  </si>
  <si>
    <t xml:space="preserve">HECTOR </t>
  </si>
  <si>
    <t xml:space="preserve">VASQUEZ </t>
  </si>
  <si>
    <t xml:space="preserve">Pago de viatico de desayuno , almuerzo y cena al Inspector por gira programada en la Provincia de Darién solicitado por los usuario a realizarse el dia 21 de julio de 2026, salida de la Estación Central Chepo a las 05:00 y retorno a las 19:00 aproximadamente. </t>
  </si>
  <si>
    <t>DINASEPI-017</t>
  </si>
  <si>
    <t>21/07/2027</t>
  </si>
  <si>
    <t>DINASEPI-016</t>
  </si>
  <si>
    <t>XI CONGRESO  INTERNACIONAL OBA-FUNDACION MAPFE EN GUATEMALA LOS DIAS 20-25 DE JULIO 2026.</t>
  </si>
  <si>
    <t>25/07/2026</t>
  </si>
  <si>
    <t>Para el mes de JULIO 2026   no se  realizó ningún pago de viático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</si>
</sst>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 #,##0_-;_-* &quot;-&quot;??_-;_-@_-"/>
    <numFmt numFmtId="165" formatCode="000"/>
    <numFmt numFmtId="166" formatCode="dd/mm/yyyy;@"/>
  </numFmts>
  <fonts count="19">
    <font>
      <sz val="11"/>
      <color theme="1"/>
      <name val="Aptos Narrow"/>
      <family val="2"/>
      <scheme val="minor"/>
    </font>
    <font>
      <sz val="11"/>
      <color theme="1"/>
      <name val="Aptos Narrow"/>
      <family val="2"/>
      <scheme val="minor"/>
    </font>
    <font>
      <sz val="11"/>
      <color rgb="FF9C5700"/>
      <name val="Aptos Narrow"/>
      <family val="2"/>
      <scheme val="minor"/>
    </font>
    <font>
      <sz val="11"/>
      <color theme="1"/>
      <name val="Calibri"/>
      <family val="2"/>
    </font>
    <font>
      <b/>
      <sz val="11"/>
      <color theme="1" tint="0.249977111117893"/>
      <name val="Calibri"/>
      <family val="2"/>
    </font>
    <font>
      <sz val="10"/>
      <name val="Arial"/>
      <family val="2"/>
    </font>
    <font>
      <sz val="11"/>
      <color theme="1" tint="0.249977111117893"/>
      <name val="Calibri"/>
      <family val="2"/>
    </font>
    <font>
      <sz val="11"/>
      <name val="Calibri"/>
      <family val="2"/>
    </font>
    <font>
      <b/>
      <sz val="11"/>
      <color rgb="FF000000"/>
      <name val="Calibri"/>
      <family val="2"/>
    </font>
    <font>
      <b/>
      <sz val="11"/>
      <color theme="1"/>
      <name val="Calibri"/>
      <family val="2"/>
    </font>
    <font>
      <sz val="10"/>
      <color rgb="FF000000"/>
      <name val="Arial1"/>
    </font>
    <font>
      <b/>
      <sz val="11"/>
      <name val="Calibri"/>
      <family val="2"/>
    </font>
    <font>
      <sz val="11"/>
      <color rgb="FF000000"/>
      <name val="Calibri"/>
      <family val="2"/>
    </font>
    <font>
      <b/>
      <sz val="11"/>
      <color theme="0"/>
      <name val="Calibri"/>
      <family val="2"/>
    </font>
    <font>
      <sz val="11"/>
      <color rgb="FF9C6500"/>
      <name val="Aptos Narrow"/>
      <family val="2"/>
      <scheme val="minor"/>
    </font>
    <font>
      <sz val="11"/>
      <color rgb="FF000000"/>
      <name val="Arial"/>
      <family val="2"/>
    </font>
    <font>
      <sz val="11"/>
      <color theme="1"/>
      <name val="Arial"/>
      <family val="2"/>
    </font>
    <font>
      <sz val="11"/>
      <name val="Arial"/>
      <family val="2"/>
    </font>
    <font>
      <b/>
      <sz val="11"/>
      <color theme="1" tint="0.14999847407452621"/>
      <name val="Calibri"/>
      <family val="2"/>
    </font>
  </fonts>
  <fills count="10">
    <fill>
      <patternFill patternType="none"/>
    </fill>
    <fill>
      <patternFill patternType="gray125"/>
    </fill>
    <fill>
      <patternFill patternType="solid">
        <fgColor rgb="FFFFEB9C"/>
      </patternFill>
    </fill>
    <fill>
      <patternFill patternType="solid">
        <fgColor rgb="FFC00000"/>
        <bgColor indexed="64"/>
      </patternFill>
    </fill>
    <fill>
      <patternFill patternType="solid">
        <fgColor theme="0"/>
        <bgColor indexed="64"/>
      </patternFill>
    </fill>
    <fill>
      <patternFill patternType="solid">
        <fgColor theme="0"/>
        <bgColor rgb="FFFFFFFF"/>
      </patternFill>
    </fill>
    <fill>
      <patternFill patternType="solid">
        <fgColor rgb="FFFFFFFF"/>
        <bgColor rgb="FFFFFFFF"/>
      </patternFill>
    </fill>
    <fill>
      <patternFill patternType="solid">
        <fgColor rgb="FFFFFFFF"/>
        <bgColor rgb="FF000000"/>
      </patternFill>
    </fill>
    <fill>
      <patternFill patternType="solid">
        <fgColor rgb="FFFFC000"/>
        <bgColor indexed="64"/>
      </patternFill>
    </fill>
    <fill>
      <patternFill patternType="solid">
        <fgColor rgb="FFFFFFFF"/>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indexed="64"/>
      </top>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rgb="FF000000"/>
      </left>
      <right style="thin">
        <color rgb="FF000000"/>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9">
    <xf numFmtId="0" fontId="0" fillId="0" borderId="0"/>
    <xf numFmtId="43" fontId="1" fillId="0" borderId="0" applyFont="0" applyFill="0" applyBorder="0" applyAlignment="0" applyProtection="0"/>
    <xf numFmtId="0" fontId="2" fillId="2" borderId="0" applyNumberFormat="0" applyBorder="0" applyAlignment="0" applyProtection="0"/>
    <xf numFmtId="0" fontId="5" fillId="0" borderId="0"/>
    <xf numFmtId="0" fontId="1" fillId="0" borderId="0"/>
    <xf numFmtId="49" fontId="5" fillId="0" borderId="0"/>
    <xf numFmtId="0" fontId="10" fillId="0" borderId="0" applyNumberFormat="0" applyBorder="0" applyProtection="0"/>
    <xf numFmtId="49" fontId="5" fillId="0" borderId="0"/>
    <xf numFmtId="0" fontId="14" fillId="2" borderId="0" applyNumberFormat="0" applyBorder="0" applyAlignment="0" applyProtection="0"/>
  </cellStyleXfs>
  <cellXfs count="161">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4" fontId="4" fillId="0" borderId="0" xfId="0" applyNumberFormat="1" applyFont="1" applyAlignment="1">
      <alignment horizontal="center" vertical="center" wrapText="1"/>
    </xf>
    <xf numFmtId="0" fontId="4" fillId="4" borderId="1" xfId="0"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4" fontId="4" fillId="4"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14" fontId="3" fillId="0" borderId="0" xfId="0" applyNumberFormat="1" applyFont="1" applyAlignment="1">
      <alignment horizontal="center" vertical="center" wrapText="1"/>
    </xf>
    <xf numFmtId="0" fontId="8" fillId="0" borderId="0" xfId="3" applyFont="1" applyAlignment="1">
      <alignment horizontal="center" vertical="center" wrapText="1"/>
    </xf>
    <xf numFmtId="4" fontId="3" fillId="0" borderId="0" xfId="0" applyNumberFormat="1" applyFont="1" applyAlignment="1">
      <alignment horizontal="center" vertical="center" wrapText="1"/>
    </xf>
    <xf numFmtId="0" fontId="4" fillId="0" borderId="1" xfId="4" applyFont="1" applyBorder="1" applyAlignment="1">
      <alignment horizontal="center" vertical="center" wrapText="1"/>
    </xf>
    <xf numFmtId="4" fontId="4" fillId="0" borderId="1" xfId="0" applyNumberFormat="1" applyFont="1" applyBorder="1" applyAlignment="1">
      <alignment horizontal="center" vertical="center" wrapText="1"/>
    </xf>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4" fillId="0" borderId="0" xfId="4" applyFont="1" applyAlignment="1">
      <alignment horizontal="center" vertical="center" wrapText="1"/>
    </xf>
    <xf numFmtId="0" fontId="9" fillId="0" borderId="0" xfId="4" applyFont="1" applyAlignment="1">
      <alignment horizontal="center" vertical="center" wrapText="1"/>
    </xf>
    <xf numFmtId="0" fontId="6" fillId="4" borderId="1" xfId="0" applyFont="1" applyFill="1" applyBorder="1" applyAlignment="1" applyProtection="1">
      <alignment horizontal="center" vertical="center" wrapText="1"/>
      <protection locked="0"/>
    </xf>
    <xf numFmtId="14" fontId="6" fillId="4" borderId="1" xfId="0" applyNumberFormat="1" applyFont="1" applyFill="1" applyBorder="1" applyAlignment="1" applyProtection="1">
      <alignment horizontal="center" vertical="center" wrapText="1"/>
      <protection locked="0"/>
    </xf>
    <xf numFmtId="14" fontId="6" fillId="0" borderId="1" xfId="5" applyNumberFormat="1" applyFont="1" applyBorder="1" applyAlignment="1">
      <alignment horizontal="center" vertical="center" wrapText="1"/>
    </xf>
    <xf numFmtId="2" fontId="6" fillId="4" borderId="1" xfId="0" applyNumberFormat="1" applyFont="1" applyFill="1" applyBorder="1" applyAlignment="1">
      <alignment horizontal="center" vertical="center" wrapText="1"/>
    </xf>
    <xf numFmtId="2" fontId="4" fillId="4" borderId="1" xfId="0" applyNumberFormat="1" applyFont="1" applyFill="1" applyBorder="1" applyAlignment="1">
      <alignment horizontal="center" vertical="center" wrapText="1"/>
    </xf>
    <xf numFmtId="0" fontId="6" fillId="5" borderId="1" xfId="6" applyFont="1" applyFill="1" applyBorder="1" applyAlignment="1">
      <alignment horizontal="center" vertical="center" wrapText="1"/>
    </xf>
    <xf numFmtId="0" fontId="3" fillId="4" borderId="0" xfId="0" applyFont="1" applyFill="1" applyAlignment="1" applyProtection="1">
      <alignment horizontal="center" vertical="center" wrapText="1"/>
      <protection locked="0"/>
    </xf>
    <xf numFmtId="14" fontId="3" fillId="4" borderId="0" xfId="0" applyNumberFormat="1" applyFont="1" applyFill="1" applyAlignment="1" applyProtection="1">
      <alignment horizontal="center" vertical="center" wrapText="1"/>
      <protection locked="0"/>
    </xf>
    <xf numFmtId="14" fontId="7" fillId="0" borderId="0" xfId="5" applyNumberFormat="1" applyFont="1" applyAlignment="1">
      <alignment horizontal="center" vertical="center" wrapText="1"/>
    </xf>
    <xf numFmtId="2" fontId="7" fillId="4" borderId="0" xfId="0" applyNumberFormat="1" applyFont="1" applyFill="1" applyAlignment="1">
      <alignment horizontal="center" vertical="center" wrapText="1"/>
    </xf>
    <xf numFmtId="2" fontId="11" fillId="4" borderId="0" xfId="0" applyNumberFormat="1" applyFont="1" applyFill="1" applyAlignment="1">
      <alignment horizontal="center" vertical="center" wrapText="1"/>
    </xf>
    <xf numFmtId="4" fontId="9" fillId="0" borderId="0" xfId="0" applyNumberFormat="1" applyFont="1" applyAlignment="1">
      <alignment horizontal="center" vertical="center" wrapText="1"/>
    </xf>
    <xf numFmtId="0" fontId="12" fillId="5" borderId="0" xfId="6" applyFont="1" applyFill="1" applyBorder="1" applyAlignment="1">
      <alignment horizontal="center" vertical="center" wrapText="1"/>
    </xf>
    <xf numFmtId="0" fontId="6" fillId="7" borderId="1" xfId="0" applyFont="1" applyFill="1" applyBorder="1" applyAlignment="1">
      <alignment horizontal="center" vertical="center" wrapText="1"/>
    </xf>
    <xf numFmtId="0" fontId="7" fillId="7" borderId="0" xfId="0" applyFont="1" applyFill="1" applyAlignment="1">
      <alignment horizontal="center" vertical="center" wrapText="1"/>
    </xf>
    <xf numFmtId="4" fontId="7" fillId="7" borderId="0" xfId="0" applyNumberFormat="1" applyFont="1" applyFill="1" applyAlignment="1">
      <alignment horizontal="center" vertical="center" wrapText="1"/>
    </xf>
    <xf numFmtId="14" fontId="4" fillId="0" borderId="1" xfId="5" applyNumberFormat="1" applyFont="1" applyBorder="1" applyAlignment="1">
      <alignment horizontal="center" vertical="center" wrapText="1"/>
    </xf>
    <xf numFmtId="49" fontId="4" fillId="0" borderId="1" xfId="5" applyFont="1" applyBorder="1" applyAlignment="1">
      <alignment horizontal="center" vertical="center" wrapText="1"/>
    </xf>
    <xf numFmtId="4" fontId="4" fillId="0" borderId="1" xfId="5"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9" fillId="0" borderId="0" xfId="0" applyFont="1" applyAlignment="1">
      <alignment horizontal="center" vertical="center" wrapText="1"/>
    </xf>
    <xf numFmtId="4" fontId="6" fillId="0" borderId="1" xfId="0" applyNumberFormat="1" applyFont="1" applyBorder="1" applyAlignment="1">
      <alignment horizontal="center" vertical="center" wrapText="1"/>
    </xf>
    <xf numFmtId="14" fontId="9" fillId="0" borderId="0" xfId="0" applyNumberFormat="1" applyFont="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4" fontId="4" fillId="7" borderId="1" xfId="0" applyNumberFormat="1" applyFont="1" applyFill="1" applyBorder="1" applyAlignment="1">
      <alignment horizontal="right" vertical="center" wrapText="1"/>
    </xf>
    <xf numFmtId="4" fontId="3" fillId="0" borderId="1" xfId="0" applyNumberFormat="1" applyFont="1" applyBorder="1" applyAlignment="1">
      <alignment horizontal="center" vertical="center" wrapText="1"/>
    </xf>
    <xf numFmtId="0" fontId="15" fillId="4" borderId="2" xfId="3" applyFont="1" applyFill="1" applyBorder="1" applyAlignment="1">
      <alignment horizontal="center" vertical="center" wrapText="1"/>
    </xf>
    <xf numFmtId="0" fontId="15" fillId="0" borderId="1" xfId="3" applyFont="1" applyBorder="1" applyAlignment="1">
      <alignment horizontal="left" vertical="center" wrapText="1"/>
    </xf>
    <xf numFmtId="0" fontId="16" fillId="0" borderId="1" xfId="0" applyFont="1" applyBorder="1" applyAlignment="1">
      <alignment horizontal="center" vertical="center"/>
    </xf>
    <xf numFmtId="0" fontId="16" fillId="4" borderId="1" xfId="0" applyFont="1" applyFill="1" applyBorder="1" applyAlignment="1">
      <alignment horizontal="center" vertical="center"/>
    </xf>
    <xf numFmtId="0" fontId="15" fillId="0" borderId="1" xfId="3" applyFont="1" applyBorder="1" applyAlignment="1">
      <alignment horizontal="left" wrapText="1"/>
    </xf>
    <xf numFmtId="0" fontId="15" fillId="0" borderId="1" xfId="3" applyFont="1" applyBorder="1" applyAlignment="1">
      <alignment horizontal="left" vertical="top" wrapText="1"/>
    </xf>
    <xf numFmtId="166" fontId="3" fillId="0" borderId="1" xfId="0" applyNumberFormat="1" applyFont="1" applyBorder="1" applyAlignment="1">
      <alignment horizontal="center" vertical="center" wrapText="1"/>
    </xf>
    <xf numFmtId="0" fontId="4" fillId="4" borderId="18" xfId="0" applyFont="1" applyFill="1" applyBorder="1" applyAlignment="1">
      <alignment horizontal="center" vertical="center" wrapText="1"/>
    </xf>
    <xf numFmtId="14" fontId="4" fillId="4" borderId="19" xfId="0" applyNumberFormat="1" applyFont="1" applyFill="1" applyBorder="1" applyAlignment="1">
      <alignment horizontal="center" vertical="center" wrapText="1"/>
    </xf>
    <xf numFmtId="0" fontId="4" fillId="4" borderId="19" xfId="0" applyFont="1" applyFill="1" applyBorder="1" applyAlignment="1">
      <alignment horizontal="center" vertical="center" wrapText="1"/>
    </xf>
    <xf numFmtId="49" fontId="4" fillId="0" borderId="19" xfId="5" applyFont="1" applyBorder="1" applyAlignment="1">
      <alignment horizontal="center" vertical="center" wrapText="1"/>
    </xf>
    <xf numFmtId="4" fontId="4" fillId="0" borderId="19" xfId="5" applyNumberFormat="1" applyFont="1" applyBorder="1" applyAlignment="1">
      <alignment horizontal="center" vertical="center" wrapText="1"/>
    </xf>
    <xf numFmtId="0" fontId="4" fillId="0" borderId="19" xfId="0" applyFont="1" applyBorder="1" applyAlignment="1">
      <alignment horizontal="center" vertical="center" wrapText="1"/>
    </xf>
    <xf numFmtId="49" fontId="4" fillId="0" borderId="20" xfId="5"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3" fillId="3" borderId="1" xfId="0" applyFont="1" applyFill="1" applyBorder="1" applyAlignment="1">
      <alignment horizontal="center" vertical="center" wrapText="1"/>
    </xf>
    <xf numFmtId="49" fontId="13" fillId="3" borderId="1" xfId="7" applyFont="1" applyFill="1" applyBorder="1" applyAlignment="1">
      <alignment horizontal="center" vertical="center" wrapText="1"/>
    </xf>
    <xf numFmtId="0" fontId="13" fillId="3" borderId="3" xfId="0" applyFont="1" applyFill="1" applyBorder="1" applyAlignment="1">
      <alignment horizontal="center" vertical="center" wrapText="1"/>
    </xf>
    <xf numFmtId="0" fontId="9" fillId="0" borderId="1" xfId="0" applyFont="1" applyBorder="1" applyAlignment="1">
      <alignment horizontal="right" vertical="center" wrapText="1"/>
    </xf>
    <xf numFmtId="0" fontId="4" fillId="0" borderId="0" xfId="0" applyFont="1" applyAlignment="1">
      <alignment horizontal="center" vertical="center" wrapText="1"/>
    </xf>
    <xf numFmtId="49" fontId="17" fillId="4" borderId="1" xfId="0" applyNumberFormat="1" applyFont="1" applyFill="1" applyBorder="1" applyAlignment="1">
      <alignment horizontal="center" vertical="center"/>
    </xf>
    <xf numFmtId="0" fontId="15" fillId="0" borderId="2" xfId="3" applyFont="1" applyBorder="1" applyAlignment="1">
      <alignment horizontal="center" vertical="center"/>
    </xf>
    <xf numFmtId="0" fontId="15" fillId="0" borderId="2" xfId="3" applyFont="1" applyBorder="1" applyAlignment="1">
      <alignment horizontal="center" vertical="center" wrapText="1"/>
    </xf>
    <xf numFmtId="0" fontId="15" fillId="4" borderId="1" xfId="3" applyFont="1" applyFill="1" applyBorder="1" applyAlignment="1">
      <alignment horizontal="center" vertical="center" wrapText="1"/>
    </xf>
    <xf numFmtId="2" fontId="17" fillId="0" borderId="1" xfId="0" applyNumberFormat="1" applyFont="1" applyBorder="1" applyAlignment="1">
      <alignment horizontal="center" vertical="center" wrapText="1"/>
    </xf>
    <xf numFmtId="49" fontId="15" fillId="0" borderId="1" xfId="3" applyNumberFormat="1" applyFont="1" applyBorder="1" applyAlignment="1">
      <alignment horizontal="center" vertical="center" wrapText="1"/>
    </xf>
    <xf numFmtId="0" fontId="15" fillId="4" borderId="1" xfId="3" applyFont="1" applyFill="1" applyBorder="1" applyAlignment="1">
      <alignment horizontal="center" vertical="center"/>
    </xf>
    <xf numFmtId="49" fontId="15" fillId="0" borderId="1" xfId="3" applyNumberFormat="1" applyFont="1" applyBorder="1" applyAlignment="1">
      <alignment horizontal="center"/>
    </xf>
    <xf numFmtId="14" fontId="15" fillId="4" borderId="2" xfId="3" applyNumberFormat="1" applyFont="1" applyFill="1" applyBorder="1" applyAlignment="1">
      <alignment horizontal="center" vertical="center" wrapText="1"/>
    </xf>
    <xf numFmtId="0" fontId="15" fillId="4" borderId="2" xfId="3" applyFont="1" applyFill="1" applyBorder="1" applyAlignment="1">
      <alignment horizontal="center" vertical="center"/>
    </xf>
    <xf numFmtId="0" fontId="15" fillId="0" borderId="1" xfId="3" applyFont="1" applyBorder="1" applyAlignment="1">
      <alignment horizontal="center" vertical="center" wrapText="1"/>
    </xf>
    <xf numFmtId="0" fontId="15" fillId="0" borderId="2" xfId="0" applyFont="1" applyBorder="1" applyAlignment="1">
      <alignment horizontal="center" vertical="center"/>
    </xf>
    <xf numFmtId="0" fontId="13" fillId="3" borderId="0" xfId="0" applyFont="1" applyFill="1" applyAlignment="1">
      <alignment horizontal="center" vertical="center" wrapText="1"/>
    </xf>
    <xf numFmtId="0" fontId="18" fillId="8" borderId="2" xfId="0" applyFont="1" applyFill="1" applyBorder="1" applyAlignment="1">
      <alignment horizontal="right" vertical="center" wrapText="1"/>
    </xf>
    <xf numFmtId="0" fontId="18" fillId="8" borderId="5" xfId="0" applyFont="1" applyFill="1" applyBorder="1" applyAlignment="1">
      <alignment horizontal="right" vertical="center" wrapText="1"/>
    </xf>
    <xf numFmtId="0" fontId="18" fillId="8" borderId="4" xfId="0" applyFont="1" applyFill="1" applyBorder="1" applyAlignment="1">
      <alignment horizontal="right" vertical="center" wrapText="1"/>
    </xf>
    <xf numFmtId="4" fontId="18" fillId="8" borderId="1" xfId="0" applyNumberFormat="1" applyFont="1" applyFill="1" applyBorder="1" applyAlignment="1">
      <alignment horizontal="center" vertical="center" wrapText="1"/>
    </xf>
    <xf numFmtId="0" fontId="11" fillId="0" borderId="1" xfId="3" applyFont="1" applyBorder="1" applyAlignment="1">
      <alignment horizontal="center" vertical="center" wrapText="1"/>
    </xf>
    <xf numFmtId="4" fontId="11"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2" xfId="0" applyFont="1" applyBorder="1" applyAlignment="1">
      <alignment horizontal="center" vertical="center"/>
    </xf>
    <xf numFmtId="2" fontId="3" fillId="0" borderId="1" xfId="0" applyNumberFormat="1" applyFont="1" applyBorder="1" applyAlignment="1">
      <alignment horizontal="center" vertical="center"/>
    </xf>
    <xf numFmtId="14" fontId="3" fillId="0" borderId="2" xfId="0" applyNumberFormat="1" applyFont="1" applyBorder="1" applyAlignment="1">
      <alignment horizontal="center" vertical="center"/>
    </xf>
    <xf numFmtId="0" fontId="3" fillId="0" borderId="1" xfId="0" applyFont="1" applyBorder="1" applyAlignment="1">
      <alignment horizontal="center"/>
    </xf>
    <xf numFmtId="14" fontId="3" fillId="0" borderId="1" xfId="0" applyNumberFormat="1" applyFont="1" applyBorder="1" applyAlignment="1">
      <alignment horizontal="center"/>
    </xf>
    <xf numFmtId="4" fontId="3" fillId="0" borderId="1" xfId="0" applyNumberFormat="1" applyFont="1" applyBorder="1" applyAlignment="1">
      <alignment horizontal="center" vertical="center"/>
    </xf>
    <xf numFmtId="0" fontId="3" fillId="0" borderId="0" xfId="0" applyFont="1" applyAlignment="1">
      <alignment horizontal="center" vertical="center"/>
    </xf>
    <xf numFmtId="14" fontId="3" fillId="0" borderId="1" xfId="4" applyNumberFormat="1" applyFont="1" applyBorder="1" applyAlignment="1">
      <alignment horizontal="center" vertical="center"/>
    </xf>
    <xf numFmtId="0" fontId="12" fillId="0" borderId="2" xfId="3" applyFont="1" applyBorder="1" applyAlignment="1">
      <alignment horizontal="center" vertical="center" wrapText="1"/>
    </xf>
    <xf numFmtId="2" fontId="7" fillId="0" borderId="1" xfId="4" applyNumberFormat="1" applyFont="1" applyBorder="1" applyAlignment="1">
      <alignment horizontal="center" vertical="center" wrapText="1"/>
    </xf>
    <xf numFmtId="0" fontId="3" fillId="0" borderId="1" xfId="4" applyFont="1" applyBorder="1" applyAlignment="1">
      <alignment horizontal="center" vertical="center" wrapText="1"/>
    </xf>
    <xf numFmtId="49" fontId="7" fillId="4" borderId="1" xfId="0" applyNumberFormat="1" applyFont="1" applyFill="1" applyBorder="1" applyAlignment="1">
      <alignment horizontal="center" vertical="center"/>
    </xf>
    <xf numFmtId="0" fontId="12" fillId="6" borderId="2" xfId="3" applyFont="1" applyFill="1" applyBorder="1" applyAlignment="1">
      <alignment horizontal="center" vertical="center"/>
    </xf>
    <xf numFmtId="49" fontId="7" fillId="0" borderId="1" xfId="5" applyFont="1" applyBorder="1" applyAlignment="1">
      <alignment horizontal="center" vertical="center"/>
    </xf>
    <xf numFmtId="4" fontId="7" fillId="0" borderId="2" xfId="5" applyNumberFormat="1" applyFont="1" applyBorder="1" applyAlignment="1">
      <alignment horizontal="center" vertical="center"/>
    </xf>
    <xf numFmtId="1" fontId="7" fillId="0" borderId="1" xfId="5" quotePrefix="1" applyNumberFormat="1" applyFont="1" applyBorder="1" applyAlignment="1">
      <alignment horizontal="center" vertical="center" wrapText="1"/>
    </xf>
    <xf numFmtId="49" fontId="7" fillId="0" borderId="1" xfId="5" applyFont="1" applyBorder="1" applyAlignment="1">
      <alignment horizontal="left" vertical="center" wrapText="1"/>
    </xf>
    <xf numFmtId="0" fontId="12" fillId="0" borderId="1" xfId="3" applyFont="1" applyBorder="1" applyAlignment="1">
      <alignment horizontal="center" vertical="center"/>
    </xf>
    <xf numFmtId="4" fontId="7" fillId="4" borderId="2" xfId="0" applyNumberFormat="1" applyFont="1" applyFill="1" applyBorder="1" applyAlignment="1">
      <alignment horizontal="center" vertical="center"/>
    </xf>
    <xf numFmtId="164" fontId="12" fillId="0" borderId="1" xfId="1" quotePrefix="1" applyNumberFormat="1" applyFont="1" applyFill="1" applyBorder="1" applyAlignment="1">
      <alignment horizontal="center" vertical="center"/>
    </xf>
    <xf numFmtId="0" fontId="12" fillId="0" borderId="1" xfId="3" applyFont="1" applyBorder="1" applyAlignment="1">
      <alignment horizontal="left" vertical="top" wrapText="1"/>
    </xf>
    <xf numFmtId="0" fontId="7" fillId="4" borderId="1" xfId="0" applyFont="1" applyFill="1" applyBorder="1" applyAlignment="1">
      <alignment horizontal="center"/>
    </xf>
    <xf numFmtId="0" fontId="12" fillId="0" borderId="1" xfId="3" quotePrefix="1" applyFont="1" applyBorder="1" applyAlignment="1">
      <alignment horizontal="center" vertical="center"/>
    </xf>
    <xf numFmtId="0" fontId="12" fillId="9" borderId="1" xfId="0" applyFont="1" applyFill="1" applyBorder="1" applyAlignment="1">
      <alignment horizontal="center" vertical="center"/>
    </xf>
    <xf numFmtId="0" fontId="7" fillId="4" borderId="1" xfId="3" applyFont="1" applyFill="1" applyBorder="1" applyAlignment="1">
      <alignment horizontal="left" wrapText="1"/>
    </xf>
    <xf numFmtId="0" fontId="12" fillId="0" borderId="1" xfId="0" applyFont="1" applyBorder="1" applyAlignment="1">
      <alignment horizontal="center" vertical="center"/>
    </xf>
    <xf numFmtId="49" fontId="7" fillId="0" borderId="1" xfId="4" applyNumberFormat="1" applyFont="1" applyBorder="1" applyAlignment="1">
      <alignment horizontal="center" vertical="center" wrapText="1"/>
    </xf>
    <xf numFmtId="0" fontId="12" fillId="0" borderId="1" xfId="3" applyFont="1" applyBorder="1" applyAlignment="1">
      <alignment horizontal="center" vertical="center" wrapText="1"/>
    </xf>
    <xf numFmtId="0" fontId="3" fillId="0" borderId="1" xfId="0" applyFont="1" applyBorder="1" applyAlignment="1">
      <alignment horizontal="justify" vertical="justify" wrapText="1"/>
    </xf>
    <xf numFmtId="49" fontId="3" fillId="0" borderId="1" xfId="0" applyNumberFormat="1" applyFont="1" applyBorder="1" applyAlignment="1">
      <alignment horizontal="justify"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0" fontId="7" fillId="4" borderId="1" xfId="0" applyFont="1" applyFill="1" applyBorder="1" applyAlignment="1">
      <alignment vertical="center" wrapText="1"/>
    </xf>
    <xf numFmtId="2" fontId="3" fillId="0" borderId="1" xfId="0" applyNumberFormat="1" applyFont="1" applyBorder="1" applyAlignment="1">
      <alignment horizontal="center" vertical="center" wrapText="1"/>
    </xf>
    <xf numFmtId="0" fontId="7" fillId="0" borderId="1" xfId="0" applyFont="1" applyBorder="1" applyAlignment="1">
      <alignment vertical="center" wrapText="1"/>
    </xf>
    <xf numFmtId="14" fontId="7" fillId="0" borderId="1" xfId="5" applyNumberFormat="1" applyFont="1" applyBorder="1" applyAlignment="1">
      <alignment horizontal="center" vertical="center"/>
    </xf>
    <xf numFmtId="49" fontId="7" fillId="0" borderId="6" xfId="5" applyFont="1" applyBorder="1" applyAlignment="1">
      <alignment horizontal="center" vertical="center"/>
    </xf>
    <xf numFmtId="49" fontId="7" fillId="0" borderId="1" xfId="5" applyFont="1" applyBorder="1" applyAlignment="1">
      <alignment horizontal="center" vertical="center" wrapText="1"/>
    </xf>
    <xf numFmtId="0" fontId="12" fillId="0" borderId="14" xfId="0" applyFont="1" applyBorder="1" applyAlignment="1">
      <alignment horizontal="left" vertical="center" wrapText="1"/>
    </xf>
    <xf numFmtId="0" fontId="12" fillId="0" borderId="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5" xfId="0" applyFont="1" applyBorder="1" applyAlignment="1">
      <alignment horizontal="left" vertical="center" wrapText="1"/>
    </xf>
    <xf numFmtId="2" fontId="7" fillId="0" borderId="2" xfId="5" applyNumberFormat="1" applyFont="1" applyBorder="1" applyAlignment="1">
      <alignment horizontal="center" vertical="center"/>
    </xf>
    <xf numFmtId="4" fontId="7" fillId="0" borderId="1" xfId="0" applyNumberFormat="1" applyFont="1" applyBorder="1" applyAlignment="1" applyProtection="1">
      <alignment vertical="center" wrapText="1"/>
      <protection locked="0"/>
    </xf>
    <xf numFmtId="0" fontId="3" fillId="0" borderId="1" xfId="0" applyFont="1" applyBorder="1" applyAlignment="1">
      <alignment vertical="center" wrapText="1"/>
    </xf>
    <xf numFmtId="0" fontId="3" fillId="0" borderId="1" xfId="2" applyFont="1" applyFill="1" applyBorder="1" applyAlignment="1">
      <alignment horizontal="center" vertical="center" wrapText="1"/>
    </xf>
    <xf numFmtId="14" fontId="3" fillId="0" borderId="1" xfId="2" applyNumberFormat="1" applyFont="1" applyFill="1" applyBorder="1" applyAlignment="1">
      <alignment horizontal="center" vertical="center" wrapText="1"/>
    </xf>
    <xf numFmtId="0" fontId="7" fillId="4" borderId="1" xfId="2" applyFont="1" applyFill="1" applyBorder="1" applyAlignment="1">
      <alignment horizontal="center" vertical="center" wrapText="1"/>
    </xf>
    <xf numFmtId="2" fontId="3" fillId="0" borderId="1" xfId="2" applyNumberFormat="1" applyFont="1" applyFill="1" applyBorder="1" applyAlignment="1">
      <alignment horizontal="center" vertical="center" wrapText="1"/>
    </xf>
    <xf numFmtId="49" fontId="3" fillId="0" borderId="1" xfId="2" applyNumberFormat="1"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0" borderId="8" xfId="0" applyFont="1" applyBorder="1" applyAlignment="1">
      <alignment horizontal="center" vertical="center" wrapText="1"/>
    </xf>
    <xf numFmtId="14" fontId="12" fillId="0" borderId="9" xfId="0" applyNumberFormat="1" applyFont="1" applyBorder="1" applyAlignment="1">
      <alignment horizontal="center" vertical="center"/>
    </xf>
    <xf numFmtId="0" fontId="3" fillId="0" borderId="7" xfId="0" applyFont="1" applyBorder="1" applyAlignment="1">
      <alignment horizontal="center" vertical="center" wrapText="1"/>
    </xf>
    <xf numFmtId="0" fontId="7" fillId="0" borderId="7" xfId="0" applyFont="1" applyBorder="1" applyAlignment="1">
      <alignment horizontal="center" vertical="center" wrapText="1"/>
    </xf>
    <xf numFmtId="2" fontId="3" fillId="0" borderId="10" xfId="0" applyNumberFormat="1" applyFont="1" applyBorder="1" applyAlignment="1">
      <alignment horizontal="center" vertical="center"/>
    </xf>
    <xf numFmtId="165" fontId="3" fillId="0" borderId="7" xfId="0" applyNumberFormat="1" applyFont="1" applyBorder="1" applyAlignment="1">
      <alignment horizontal="center" vertical="center"/>
    </xf>
    <xf numFmtId="0" fontId="3" fillId="0" borderId="9" xfId="0" applyFont="1" applyBorder="1" applyAlignment="1">
      <alignment horizontal="left" vertical="center" wrapText="1"/>
    </xf>
    <xf numFmtId="0" fontId="3" fillId="0" borderId="16" xfId="0" applyFont="1" applyBorder="1" applyAlignment="1">
      <alignment horizontal="center" vertical="center" wrapText="1"/>
    </xf>
    <xf numFmtId="0" fontId="7" fillId="0" borderId="1" xfId="0" applyFont="1" applyBorder="1" applyAlignment="1">
      <alignment horizontal="center" vertical="center" wrapText="1"/>
    </xf>
    <xf numFmtId="165" fontId="3" fillId="0" borderId="1" xfId="0" applyNumberFormat="1" applyFont="1" applyBorder="1" applyAlignment="1">
      <alignment horizontal="center" vertical="center"/>
    </xf>
    <xf numFmtId="0" fontId="3" fillId="0" borderId="13" xfId="0" applyFont="1" applyBorder="1" applyAlignment="1">
      <alignment horizontal="center" vertical="center"/>
    </xf>
    <xf numFmtId="14" fontId="12" fillId="0" borderId="11" xfId="0" applyNumberFormat="1" applyFont="1" applyBorder="1" applyAlignment="1">
      <alignment horizontal="center" vertical="center"/>
    </xf>
    <xf numFmtId="0" fontId="3" fillId="0" borderId="17" xfId="0" applyFont="1" applyBorder="1" applyAlignment="1">
      <alignment horizontal="center" vertical="center" wrapText="1"/>
    </xf>
    <xf numFmtId="0" fontId="7" fillId="0" borderId="3" xfId="0" applyFont="1" applyBorder="1" applyAlignment="1">
      <alignment horizontal="center" vertical="center" wrapText="1"/>
    </xf>
    <xf numFmtId="2" fontId="3" fillId="0" borderId="17" xfId="0" applyNumberFormat="1" applyFont="1" applyBorder="1" applyAlignment="1">
      <alignment horizontal="center" vertical="center"/>
    </xf>
    <xf numFmtId="165" fontId="3" fillId="0" borderId="3" xfId="0" applyNumberFormat="1" applyFont="1" applyBorder="1" applyAlignment="1">
      <alignment horizontal="center" vertical="center"/>
    </xf>
    <xf numFmtId="0" fontId="3" fillId="0" borderId="11" xfId="0" applyFont="1" applyBorder="1" applyAlignment="1">
      <alignment horizontal="left" vertical="center" wrapText="1"/>
    </xf>
  </cellXfs>
  <cellStyles count="9">
    <cellStyle name="Comma" xfId="1" builtinId="3"/>
    <cellStyle name="Neutral" xfId="2" builtinId="28"/>
    <cellStyle name="Neutral 2" xfId="8" xr:uid="{D6BA1593-9073-402E-884B-752E67686483}"/>
    <cellStyle name="Normal" xfId="0" builtinId="0"/>
    <cellStyle name="Normal 2" xfId="5" xr:uid="{C4C7DC71-9AFD-4CA7-9418-9EC4672E483E}"/>
    <cellStyle name="Normal 3" xfId="7" xr:uid="{57871867-5F72-49CD-904F-DA5D968E5384}"/>
    <cellStyle name="Normal 4" xfId="4" xr:uid="{6F8AC7E0-B806-4E7C-90EB-E3915057FC5B}"/>
    <cellStyle name="Normal 5" xfId="3" xr:uid="{FD13651B-A96A-4395-B43C-882AABAE6FA2}"/>
    <cellStyle name="Normal 5 3" xfId="6" xr:uid="{344B1AC1-F05F-41BD-9D76-90951C6226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541398</xdr:colOff>
      <xdr:row>0</xdr:row>
      <xdr:rowOff>11907</xdr:rowOff>
    </xdr:from>
    <xdr:to>
      <xdr:col>2</xdr:col>
      <xdr:colOff>302381</xdr:colOff>
      <xdr:row>2</xdr:row>
      <xdr:rowOff>271291</xdr:rowOff>
    </xdr:to>
    <xdr:pic>
      <xdr:nvPicPr>
        <xdr:cNvPr id="2" name="Picture 2">
          <a:extLst>
            <a:ext uri="{FF2B5EF4-FFF2-40B4-BE49-F238E27FC236}">
              <a16:creationId xmlns:a16="http://schemas.microsoft.com/office/drawing/2014/main" id="{BBCFB281-373B-4F28-9F54-CE370201CC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1327764" y="11907"/>
          <a:ext cx="635954" cy="635954"/>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472286</xdr:colOff>
      <xdr:row>0</xdr:row>
      <xdr:rowOff>9249</xdr:rowOff>
    </xdr:from>
    <xdr:to>
      <xdr:col>8</xdr:col>
      <xdr:colOff>1108240</xdr:colOff>
      <xdr:row>2</xdr:row>
      <xdr:rowOff>268633</xdr:rowOff>
    </xdr:to>
    <xdr:pic>
      <xdr:nvPicPr>
        <xdr:cNvPr id="3" name="Picture 2">
          <a:extLst>
            <a:ext uri="{FF2B5EF4-FFF2-40B4-BE49-F238E27FC236}">
              <a16:creationId xmlns:a16="http://schemas.microsoft.com/office/drawing/2014/main" id="{D15A6DCB-594C-4B62-B279-04541EF02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bwMode="auto">
        <a:xfrm>
          <a:off x="7649263" y="9249"/>
          <a:ext cx="635954" cy="635954"/>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6BE80-3AF8-4575-80A4-AAA5611B8D0C}">
  <dimension ref="A1:I168"/>
  <sheetViews>
    <sheetView tabSelected="1" topLeftCell="A135" zoomScale="86" zoomScaleNormal="86" workbookViewId="0">
      <selection activeCell="K140" sqref="K140"/>
    </sheetView>
  </sheetViews>
  <sheetFormatPr defaultColWidth="11.42578125" defaultRowHeight="15"/>
  <cols>
    <col min="1" max="1" width="11.7109375" style="1" customWidth="1"/>
    <col min="2" max="3" width="13.140625" style="10" customWidth="1"/>
    <col min="4" max="4" width="16.140625" style="1" customWidth="1"/>
    <col min="5" max="5" width="15" style="1" bestFit="1" customWidth="1"/>
    <col min="6" max="6" width="17.28515625" style="1" customWidth="1"/>
    <col min="7" max="7" width="10.7109375" style="12" customWidth="1"/>
    <col min="8" max="8" width="24.5703125" style="1" bestFit="1" customWidth="1"/>
    <col min="9" max="9" width="41.28515625" style="1" customWidth="1"/>
    <col min="10" max="16384" width="11.42578125" style="1"/>
  </cols>
  <sheetData>
    <row r="1" spans="1:9">
      <c r="A1" s="68" t="s">
        <v>0</v>
      </c>
      <c r="B1" s="68"/>
      <c r="C1" s="68"/>
      <c r="D1" s="68"/>
      <c r="E1" s="68"/>
      <c r="F1" s="68"/>
      <c r="G1" s="68"/>
      <c r="H1" s="68"/>
      <c r="I1" s="68"/>
    </row>
    <row r="2" spans="1:9">
      <c r="A2" s="68" t="s">
        <v>132</v>
      </c>
      <c r="B2" s="68"/>
      <c r="C2" s="68"/>
      <c r="D2" s="68"/>
      <c r="E2" s="68"/>
      <c r="F2" s="68"/>
      <c r="G2" s="68"/>
      <c r="H2" s="68"/>
      <c r="I2" s="68"/>
    </row>
    <row r="3" spans="1:9" ht="22.5" customHeight="1">
      <c r="A3" s="2"/>
      <c r="B3" s="2"/>
      <c r="C3" s="2"/>
      <c r="D3" s="2"/>
      <c r="E3" s="2"/>
      <c r="F3" s="2"/>
      <c r="G3" s="3"/>
      <c r="H3" s="2"/>
      <c r="I3" s="2"/>
    </row>
    <row r="4" spans="1:9">
      <c r="A4" s="64" t="s">
        <v>1</v>
      </c>
      <c r="B4" s="64"/>
      <c r="C4" s="64"/>
      <c r="D4" s="64"/>
      <c r="E4" s="64"/>
      <c r="F4" s="64"/>
      <c r="G4" s="64"/>
      <c r="H4" s="64"/>
      <c r="I4" s="64"/>
    </row>
    <row r="5" spans="1:9">
      <c r="A5" s="64" t="s">
        <v>2</v>
      </c>
      <c r="B5" s="64"/>
      <c r="C5" s="64"/>
      <c r="D5" s="64"/>
      <c r="E5" s="64"/>
      <c r="F5" s="64"/>
      <c r="G5" s="64"/>
      <c r="H5" s="64"/>
      <c r="I5" s="64"/>
    </row>
    <row r="6" spans="1:9" ht="30">
      <c r="A6" s="4" t="s">
        <v>3</v>
      </c>
      <c r="B6" s="5" t="s">
        <v>4</v>
      </c>
      <c r="C6" s="5" t="s">
        <v>5</v>
      </c>
      <c r="D6" s="4" t="s">
        <v>6</v>
      </c>
      <c r="E6" s="4" t="s">
        <v>7</v>
      </c>
      <c r="F6" s="4" t="s">
        <v>8</v>
      </c>
      <c r="G6" s="6" t="s">
        <v>9</v>
      </c>
      <c r="H6" s="7" t="s">
        <v>10</v>
      </c>
      <c r="I6" s="4" t="s">
        <v>11</v>
      </c>
    </row>
    <row r="7" spans="1:9" ht="42.75">
      <c r="A7" s="48" t="s">
        <v>15</v>
      </c>
      <c r="B7" s="69" t="s">
        <v>81</v>
      </c>
      <c r="C7" s="69" t="s">
        <v>136</v>
      </c>
      <c r="D7" s="70" t="s">
        <v>133</v>
      </c>
      <c r="E7" s="71" t="s">
        <v>17</v>
      </c>
      <c r="F7" s="72" t="s">
        <v>134</v>
      </c>
      <c r="G7" s="73">
        <v>41.5</v>
      </c>
      <c r="H7" s="74" t="s">
        <v>137</v>
      </c>
      <c r="I7" s="49" t="s">
        <v>135</v>
      </c>
    </row>
    <row r="8" spans="1:9" ht="42.75">
      <c r="A8" s="50" t="s">
        <v>140</v>
      </c>
      <c r="B8" s="69" t="s">
        <v>78</v>
      </c>
      <c r="C8" s="69" t="s">
        <v>78</v>
      </c>
      <c r="D8" s="70" t="s">
        <v>138</v>
      </c>
      <c r="E8" s="71" t="s">
        <v>139</v>
      </c>
      <c r="F8" s="75" t="s">
        <v>141</v>
      </c>
      <c r="G8" s="73">
        <v>7.5</v>
      </c>
      <c r="H8" s="74" t="s">
        <v>143</v>
      </c>
      <c r="I8" s="49" t="s">
        <v>142</v>
      </c>
    </row>
    <row r="9" spans="1:9" ht="42.75">
      <c r="A9" s="50" t="s">
        <v>66</v>
      </c>
      <c r="B9" s="69" t="s">
        <v>107</v>
      </c>
      <c r="C9" s="69" t="s">
        <v>145</v>
      </c>
      <c r="D9" s="70" t="s">
        <v>64</v>
      </c>
      <c r="E9" s="71" t="s">
        <v>65</v>
      </c>
      <c r="F9" s="75" t="s">
        <v>134</v>
      </c>
      <c r="G9" s="73">
        <v>41.5</v>
      </c>
      <c r="H9" s="74" t="s">
        <v>146</v>
      </c>
      <c r="I9" s="49" t="s">
        <v>144</v>
      </c>
    </row>
    <row r="10" spans="1:9" ht="42.75">
      <c r="A10" s="51" t="s">
        <v>149</v>
      </c>
      <c r="B10" s="69" t="s">
        <v>151</v>
      </c>
      <c r="C10" s="69" t="s">
        <v>152</v>
      </c>
      <c r="D10" s="70" t="s">
        <v>147</v>
      </c>
      <c r="E10" s="71" t="s">
        <v>148</v>
      </c>
      <c r="F10" s="72" t="s">
        <v>134</v>
      </c>
      <c r="G10" s="73">
        <v>17.5</v>
      </c>
      <c r="H10" s="74" t="s">
        <v>153</v>
      </c>
      <c r="I10" s="52" t="s">
        <v>150</v>
      </c>
    </row>
    <row r="11" spans="1:9" ht="42.75">
      <c r="A11" s="51" t="s">
        <v>149</v>
      </c>
      <c r="B11" s="69" t="s">
        <v>63</v>
      </c>
      <c r="C11" s="69" t="s">
        <v>27</v>
      </c>
      <c r="D11" s="70" t="s">
        <v>147</v>
      </c>
      <c r="E11" s="71" t="s">
        <v>148</v>
      </c>
      <c r="F11" s="72" t="s">
        <v>134</v>
      </c>
      <c r="G11" s="73">
        <v>41.5</v>
      </c>
      <c r="H11" s="74" t="s">
        <v>155</v>
      </c>
      <c r="I11" s="49" t="s">
        <v>154</v>
      </c>
    </row>
    <row r="12" spans="1:9" ht="42.75">
      <c r="A12" s="51" t="s">
        <v>149</v>
      </c>
      <c r="B12" s="69" t="s">
        <v>87</v>
      </c>
      <c r="C12" s="69" t="s">
        <v>88</v>
      </c>
      <c r="D12" s="70" t="s">
        <v>147</v>
      </c>
      <c r="E12" s="71" t="s">
        <v>148</v>
      </c>
      <c r="F12" s="75" t="s">
        <v>134</v>
      </c>
      <c r="G12" s="73">
        <v>41.5</v>
      </c>
      <c r="H12" s="74" t="s">
        <v>156</v>
      </c>
      <c r="I12" s="49" t="s">
        <v>86</v>
      </c>
    </row>
    <row r="13" spans="1:9" ht="42.75">
      <c r="A13" s="51" t="s">
        <v>149</v>
      </c>
      <c r="B13" s="69" t="s">
        <v>107</v>
      </c>
      <c r="C13" s="69" t="s">
        <v>145</v>
      </c>
      <c r="D13" s="70" t="s">
        <v>147</v>
      </c>
      <c r="E13" s="71" t="s">
        <v>148</v>
      </c>
      <c r="F13" s="72" t="s">
        <v>134</v>
      </c>
      <c r="G13" s="73">
        <v>41.5</v>
      </c>
      <c r="H13" s="74" t="s">
        <v>158</v>
      </c>
      <c r="I13" s="49" t="s">
        <v>157</v>
      </c>
    </row>
    <row r="14" spans="1:9" ht="42.75">
      <c r="A14" s="51" t="s">
        <v>12</v>
      </c>
      <c r="B14" s="69" t="s">
        <v>89</v>
      </c>
      <c r="C14" s="69" t="s">
        <v>90</v>
      </c>
      <c r="D14" s="71" t="s">
        <v>13</v>
      </c>
      <c r="E14" s="71" t="s">
        <v>14</v>
      </c>
      <c r="F14" s="72" t="s">
        <v>134</v>
      </c>
      <c r="G14" s="73">
        <v>41.5</v>
      </c>
      <c r="H14" s="74" t="s">
        <v>160</v>
      </c>
      <c r="I14" s="49" t="s">
        <v>159</v>
      </c>
    </row>
    <row r="15" spans="1:9" ht="42.75">
      <c r="A15" s="51" t="s">
        <v>12</v>
      </c>
      <c r="B15" s="69" t="s">
        <v>85</v>
      </c>
      <c r="C15" s="69" t="s">
        <v>91</v>
      </c>
      <c r="D15" s="70" t="s">
        <v>13</v>
      </c>
      <c r="E15" s="71" t="s">
        <v>14</v>
      </c>
      <c r="F15" s="75" t="s">
        <v>134</v>
      </c>
      <c r="G15" s="73">
        <v>41.5</v>
      </c>
      <c r="H15" s="76" t="s">
        <v>162</v>
      </c>
      <c r="I15" s="49" t="s">
        <v>161</v>
      </c>
    </row>
    <row r="16" spans="1:9" ht="71.25">
      <c r="A16" s="51" t="s">
        <v>165</v>
      </c>
      <c r="B16" s="69" t="s">
        <v>167</v>
      </c>
      <c r="C16" s="69" t="s">
        <v>168</v>
      </c>
      <c r="D16" s="70" t="s">
        <v>163</v>
      </c>
      <c r="E16" s="71" t="s">
        <v>164</v>
      </c>
      <c r="F16" s="75" t="s">
        <v>21</v>
      </c>
      <c r="G16" s="73">
        <v>247.5</v>
      </c>
      <c r="H16" s="76" t="s">
        <v>169</v>
      </c>
      <c r="I16" s="49" t="s">
        <v>166</v>
      </c>
    </row>
    <row r="17" spans="1:9" ht="85.5">
      <c r="A17" s="51" t="s">
        <v>171</v>
      </c>
      <c r="B17" s="77">
        <v>46209</v>
      </c>
      <c r="C17" s="77">
        <v>46213</v>
      </c>
      <c r="D17" s="70" t="s">
        <v>170</v>
      </c>
      <c r="E17" s="71" t="s">
        <v>49</v>
      </c>
      <c r="F17" s="78" t="s">
        <v>21</v>
      </c>
      <c r="G17" s="73">
        <v>891</v>
      </c>
      <c r="H17" s="74" t="s">
        <v>173</v>
      </c>
      <c r="I17" s="49" t="s">
        <v>172</v>
      </c>
    </row>
    <row r="18" spans="1:9" ht="42.75">
      <c r="A18" s="51" t="s">
        <v>176</v>
      </c>
      <c r="B18" s="69" t="s">
        <v>68</v>
      </c>
      <c r="C18" s="69" t="s">
        <v>29</v>
      </c>
      <c r="D18" s="71" t="s">
        <v>174</v>
      </c>
      <c r="E18" s="71" t="s">
        <v>175</v>
      </c>
      <c r="F18" s="75" t="s">
        <v>134</v>
      </c>
      <c r="G18" s="73">
        <v>41.5</v>
      </c>
      <c r="H18" s="74" t="s">
        <v>177</v>
      </c>
      <c r="I18" s="49" t="s">
        <v>67</v>
      </c>
    </row>
    <row r="19" spans="1:9" ht="42.75">
      <c r="A19" s="51" t="s">
        <v>176</v>
      </c>
      <c r="B19" s="69" t="s">
        <v>81</v>
      </c>
      <c r="C19" s="69" t="s">
        <v>136</v>
      </c>
      <c r="D19" s="70" t="s">
        <v>174</v>
      </c>
      <c r="E19" s="71" t="s">
        <v>175</v>
      </c>
      <c r="F19" s="75" t="s">
        <v>134</v>
      </c>
      <c r="G19" s="73">
        <v>41.5</v>
      </c>
      <c r="H19" s="76" t="s">
        <v>179</v>
      </c>
      <c r="I19" s="49" t="s">
        <v>178</v>
      </c>
    </row>
    <row r="20" spans="1:9" ht="42.75">
      <c r="A20" s="48" t="s">
        <v>15</v>
      </c>
      <c r="B20" s="69" t="s">
        <v>167</v>
      </c>
      <c r="C20" s="69" t="s">
        <v>182</v>
      </c>
      <c r="D20" s="70" t="s">
        <v>16</v>
      </c>
      <c r="E20" s="71" t="s">
        <v>180</v>
      </c>
      <c r="F20" s="75" t="s">
        <v>134</v>
      </c>
      <c r="G20" s="73">
        <v>41.5</v>
      </c>
      <c r="H20" s="76" t="s">
        <v>183</v>
      </c>
      <c r="I20" s="49" t="s">
        <v>181</v>
      </c>
    </row>
    <row r="21" spans="1:9" ht="42.75">
      <c r="A21" s="51" t="s">
        <v>73</v>
      </c>
      <c r="B21" s="69" t="s">
        <v>81</v>
      </c>
      <c r="C21" s="69" t="s">
        <v>136</v>
      </c>
      <c r="D21" s="70" t="s">
        <v>71</v>
      </c>
      <c r="E21" s="79" t="s">
        <v>184</v>
      </c>
      <c r="F21" s="75" t="s">
        <v>134</v>
      </c>
      <c r="G21" s="73">
        <v>41.5</v>
      </c>
      <c r="H21" s="76" t="s">
        <v>185</v>
      </c>
      <c r="I21" s="49" t="s">
        <v>178</v>
      </c>
    </row>
    <row r="22" spans="1:9" ht="71.25">
      <c r="A22" s="51" t="s">
        <v>188</v>
      </c>
      <c r="B22" s="69" t="s">
        <v>79</v>
      </c>
      <c r="C22" s="69" t="s">
        <v>79</v>
      </c>
      <c r="D22" s="70" t="s">
        <v>186</v>
      </c>
      <c r="E22" s="79" t="s">
        <v>187</v>
      </c>
      <c r="F22" s="75" t="s">
        <v>21</v>
      </c>
      <c r="G22" s="73">
        <v>7.5</v>
      </c>
      <c r="H22" s="76" t="s">
        <v>190</v>
      </c>
      <c r="I22" s="53" t="s">
        <v>189</v>
      </c>
    </row>
    <row r="23" spans="1:9" ht="71.25">
      <c r="A23" s="51" t="s">
        <v>188</v>
      </c>
      <c r="B23" s="69" t="s">
        <v>192</v>
      </c>
      <c r="C23" s="69" t="s">
        <v>193</v>
      </c>
      <c r="D23" s="70" t="s">
        <v>186</v>
      </c>
      <c r="E23" s="79" t="s">
        <v>187</v>
      </c>
      <c r="F23" s="75" t="s">
        <v>21</v>
      </c>
      <c r="G23" s="73">
        <v>22.5</v>
      </c>
      <c r="H23" s="76" t="s">
        <v>194</v>
      </c>
      <c r="I23" s="53" t="s">
        <v>191</v>
      </c>
    </row>
    <row r="24" spans="1:9" ht="57">
      <c r="A24" s="51" t="s">
        <v>188</v>
      </c>
      <c r="B24" s="69" t="s">
        <v>196</v>
      </c>
      <c r="C24" s="69" t="s">
        <v>197</v>
      </c>
      <c r="D24" s="70" t="s">
        <v>186</v>
      </c>
      <c r="E24" s="71" t="s">
        <v>187</v>
      </c>
      <c r="F24" s="75" t="s">
        <v>76</v>
      </c>
      <c r="G24" s="73">
        <v>106</v>
      </c>
      <c r="H24" s="76" t="s">
        <v>198</v>
      </c>
      <c r="I24" s="53" t="s">
        <v>195</v>
      </c>
    </row>
    <row r="25" spans="1:9" ht="71.25">
      <c r="A25" s="51" t="s">
        <v>36</v>
      </c>
      <c r="B25" s="69" t="s">
        <v>201</v>
      </c>
      <c r="C25" s="69" t="s">
        <v>197</v>
      </c>
      <c r="D25" s="70" t="s">
        <v>199</v>
      </c>
      <c r="E25" s="71" t="s">
        <v>19</v>
      </c>
      <c r="F25" s="75" t="s">
        <v>18</v>
      </c>
      <c r="G25" s="73">
        <v>260</v>
      </c>
      <c r="H25" s="76" t="s">
        <v>202</v>
      </c>
      <c r="I25" s="53" t="s">
        <v>200</v>
      </c>
    </row>
    <row r="26" spans="1:9" ht="42.75">
      <c r="A26" s="51" t="s">
        <v>12</v>
      </c>
      <c r="B26" s="69" t="s">
        <v>204</v>
      </c>
      <c r="C26" s="69" t="s">
        <v>197</v>
      </c>
      <c r="D26" s="70" t="s">
        <v>13</v>
      </c>
      <c r="E26" s="71" t="s">
        <v>14</v>
      </c>
      <c r="F26" s="75" t="s">
        <v>134</v>
      </c>
      <c r="G26" s="73">
        <v>41.5</v>
      </c>
      <c r="H26" s="76" t="s">
        <v>205</v>
      </c>
      <c r="I26" s="49" t="s">
        <v>203</v>
      </c>
    </row>
    <row r="27" spans="1:9" ht="42.75">
      <c r="A27" s="51" t="s">
        <v>70</v>
      </c>
      <c r="B27" s="69" t="s">
        <v>204</v>
      </c>
      <c r="C27" s="69" t="s">
        <v>197</v>
      </c>
      <c r="D27" s="70" t="s">
        <v>26</v>
      </c>
      <c r="E27" s="71" t="s">
        <v>69</v>
      </c>
      <c r="F27" s="75" t="s">
        <v>134</v>
      </c>
      <c r="G27" s="73">
        <v>41.5</v>
      </c>
      <c r="H27" s="76" t="s">
        <v>206</v>
      </c>
      <c r="I27" s="53" t="s">
        <v>203</v>
      </c>
    </row>
    <row r="28" spans="1:9" ht="71.25">
      <c r="A28" s="50" t="s">
        <v>35</v>
      </c>
      <c r="B28" s="69" t="s">
        <v>210</v>
      </c>
      <c r="C28" s="69" t="s">
        <v>210</v>
      </c>
      <c r="D28" s="70" t="s">
        <v>207</v>
      </c>
      <c r="E28" s="71" t="s">
        <v>208</v>
      </c>
      <c r="F28" s="75" t="s">
        <v>80</v>
      </c>
      <c r="G28" s="73">
        <v>17</v>
      </c>
      <c r="H28" s="76" t="s">
        <v>211</v>
      </c>
      <c r="I28" s="49" t="s">
        <v>209</v>
      </c>
    </row>
    <row r="29" spans="1:9" ht="42.75">
      <c r="A29" s="51" t="s">
        <v>213</v>
      </c>
      <c r="B29" s="69" t="s">
        <v>215</v>
      </c>
      <c r="C29" s="69" t="s">
        <v>216</v>
      </c>
      <c r="D29" s="71" t="s">
        <v>212</v>
      </c>
      <c r="E29" s="71" t="s">
        <v>111</v>
      </c>
      <c r="F29" s="75" t="s">
        <v>21</v>
      </c>
      <c r="G29" s="73">
        <v>116</v>
      </c>
      <c r="H29" s="74" t="s">
        <v>217</v>
      </c>
      <c r="I29" s="49" t="s">
        <v>214</v>
      </c>
    </row>
    <row r="30" spans="1:9" ht="57">
      <c r="A30" s="51" t="s">
        <v>165</v>
      </c>
      <c r="B30" s="69" t="s">
        <v>168</v>
      </c>
      <c r="C30" s="69" t="s">
        <v>168</v>
      </c>
      <c r="D30" s="70" t="s">
        <v>163</v>
      </c>
      <c r="E30" s="71" t="s">
        <v>164</v>
      </c>
      <c r="F30" s="75" t="s">
        <v>21</v>
      </c>
      <c r="G30" s="73">
        <v>59.99</v>
      </c>
      <c r="H30" s="76" t="s">
        <v>219</v>
      </c>
      <c r="I30" s="49" t="s">
        <v>218</v>
      </c>
    </row>
    <row r="31" spans="1:9" ht="57">
      <c r="A31" s="51" t="s">
        <v>221</v>
      </c>
      <c r="B31" s="69" t="s">
        <v>224</v>
      </c>
      <c r="C31" s="69" t="s">
        <v>215</v>
      </c>
      <c r="D31" s="70" t="s">
        <v>220</v>
      </c>
      <c r="E31" s="71" t="s">
        <v>28</v>
      </c>
      <c r="F31" s="72" t="s">
        <v>222</v>
      </c>
      <c r="G31" s="73">
        <v>64</v>
      </c>
      <c r="H31" s="76" t="s">
        <v>225</v>
      </c>
      <c r="I31" s="49" t="s">
        <v>223</v>
      </c>
    </row>
    <row r="32" spans="1:9" ht="57">
      <c r="A32" s="51" t="s">
        <v>228</v>
      </c>
      <c r="B32" s="69" t="s">
        <v>224</v>
      </c>
      <c r="C32" s="69" t="s">
        <v>215</v>
      </c>
      <c r="D32" s="70" t="s">
        <v>226</v>
      </c>
      <c r="E32" s="71" t="s">
        <v>227</v>
      </c>
      <c r="F32" s="72" t="s">
        <v>222</v>
      </c>
      <c r="G32" s="73">
        <v>64</v>
      </c>
      <c r="H32" s="76" t="s">
        <v>230</v>
      </c>
      <c r="I32" s="49" t="s">
        <v>229</v>
      </c>
    </row>
    <row r="33" spans="1:9" ht="42.75">
      <c r="A33" s="51" t="s">
        <v>73</v>
      </c>
      <c r="B33" s="69" t="s">
        <v>232</v>
      </c>
      <c r="C33" s="69" t="s">
        <v>233</v>
      </c>
      <c r="D33" s="70" t="s">
        <v>71</v>
      </c>
      <c r="E33" s="48" t="s">
        <v>72</v>
      </c>
      <c r="F33" s="75" t="s">
        <v>134</v>
      </c>
      <c r="G33" s="73">
        <v>41.5</v>
      </c>
      <c r="H33" s="76" t="s">
        <v>234</v>
      </c>
      <c r="I33" s="49" t="s">
        <v>231</v>
      </c>
    </row>
    <row r="34" spans="1:9" ht="57">
      <c r="A34" s="51" t="s">
        <v>237</v>
      </c>
      <c r="B34" s="69" t="s">
        <v>232</v>
      </c>
      <c r="C34" s="69" t="s">
        <v>240</v>
      </c>
      <c r="D34" s="70" t="s">
        <v>235</v>
      </c>
      <c r="E34" s="71" t="s">
        <v>236</v>
      </c>
      <c r="F34" s="75" t="s">
        <v>238</v>
      </c>
      <c r="G34" s="73">
        <v>123</v>
      </c>
      <c r="H34" s="76" t="s">
        <v>241</v>
      </c>
      <c r="I34" s="53" t="s">
        <v>239</v>
      </c>
    </row>
    <row r="35" spans="1:9" ht="57">
      <c r="A35" s="48" t="s">
        <v>243</v>
      </c>
      <c r="B35" s="69" t="s">
        <v>232</v>
      </c>
      <c r="C35" s="69" t="s">
        <v>240</v>
      </c>
      <c r="D35" s="70" t="s">
        <v>199</v>
      </c>
      <c r="E35" s="71" t="s">
        <v>242</v>
      </c>
      <c r="F35" s="75" t="s">
        <v>238</v>
      </c>
      <c r="G35" s="73">
        <v>123</v>
      </c>
      <c r="H35" s="76" t="s">
        <v>244</v>
      </c>
      <c r="I35" s="49" t="s">
        <v>239</v>
      </c>
    </row>
    <row r="36" spans="1:9" ht="57">
      <c r="A36" s="50" t="s">
        <v>25</v>
      </c>
      <c r="B36" s="69" t="s">
        <v>246</v>
      </c>
      <c r="C36" s="69" t="s">
        <v>246</v>
      </c>
      <c r="D36" s="70" t="s">
        <v>83</v>
      </c>
      <c r="E36" s="80" t="s">
        <v>84</v>
      </c>
      <c r="F36" s="75" t="s">
        <v>238</v>
      </c>
      <c r="G36" s="73">
        <v>23</v>
      </c>
      <c r="H36" s="76" t="s">
        <v>247</v>
      </c>
      <c r="I36" s="53" t="s">
        <v>245</v>
      </c>
    </row>
    <row r="37" spans="1:9" ht="57">
      <c r="A37" s="51" t="s">
        <v>22</v>
      </c>
      <c r="B37" s="69" t="s">
        <v>246</v>
      </c>
      <c r="C37" s="69" t="s">
        <v>246</v>
      </c>
      <c r="D37" s="70" t="s">
        <v>23</v>
      </c>
      <c r="E37" s="80" t="s">
        <v>24</v>
      </c>
      <c r="F37" s="75" t="s">
        <v>238</v>
      </c>
      <c r="G37" s="73">
        <v>23</v>
      </c>
      <c r="H37" s="76" t="s">
        <v>249</v>
      </c>
      <c r="I37" s="53" t="s">
        <v>248</v>
      </c>
    </row>
    <row r="38" spans="1:9" ht="42.75">
      <c r="A38" s="51" t="s">
        <v>20</v>
      </c>
      <c r="B38" s="69" t="s">
        <v>252</v>
      </c>
      <c r="C38" s="69" t="s">
        <v>252</v>
      </c>
      <c r="D38" s="70" t="s">
        <v>199</v>
      </c>
      <c r="E38" s="80" t="s">
        <v>250</v>
      </c>
      <c r="F38" s="75" t="s">
        <v>21</v>
      </c>
      <c r="G38" s="73">
        <v>11</v>
      </c>
      <c r="H38" s="76" t="s">
        <v>253</v>
      </c>
      <c r="I38" s="53" t="s">
        <v>251</v>
      </c>
    </row>
    <row r="39" spans="1:9" ht="42.75">
      <c r="A39" s="51" t="s">
        <v>20</v>
      </c>
      <c r="B39" s="69" t="s">
        <v>255</v>
      </c>
      <c r="C39" s="69" t="s">
        <v>255</v>
      </c>
      <c r="D39" s="70" t="s">
        <v>199</v>
      </c>
      <c r="E39" s="80" t="s">
        <v>250</v>
      </c>
      <c r="F39" s="75" t="s">
        <v>21</v>
      </c>
      <c r="G39" s="73">
        <v>7.5</v>
      </c>
      <c r="H39" s="76" t="s">
        <v>256</v>
      </c>
      <c r="I39" s="53" t="s">
        <v>254</v>
      </c>
    </row>
    <row r="40" spans="1:9" ht="42.75">
      <c r="A40" s="50" t="s">
        <v>94</v>
      </c>
      <c r="B40" s="69" t="s">
        <v>259</v>
      </c>
      <c r="C40" s="69" t="s">
        <v>259</v>
      </c>
      <c r="D40" s="70" t="s">
        <v>93</v>
      </c>
      <c r="E40" s="80" t="s">
        <v>72</v>
      </c>
      <c r="F40" s="75" t="s">
        <v>257</v>
      </c>
      <c r="G40" s="73">
        <v>19.100000000000001</v>
      </c>
      <c r="H40" s="76" t="s">
        <v>260</v>
      </c>
      <c r="I40" s="53" t="s">
        <v>258</v>
      </c>
    </row>
    <row r="41" spans="1:9">
      <c r="A41" s="8"/>
      <c r="B41" s="9"/>
      <c r="C41" s="9"/>
      <c r="D41" s="8"/>
      <c r="E41" s="8"/>
      <c r="F41" s="86" t="s">
        <v>30</v>
      </c>
      <c r="G41" s="87">
        <f>SUM(G7:G40)</f>
        <v>2791.0899999999997</v>
      </c>
      <c r="H41" s="8"/>
      <c r="I41" s="8"/>
    </row>
    <row r="42" spans="1:9">
      <c r="F42" s="11"/>
    </row>
    <row r="43" spans="1:9">
      <c r="A43" s="64" t="s">
        <v>31</v>
      </c>
      <c r="B43" s="64"/>
      <c r="C43" s="64"/>
      <c r="D43" s="64"/>
      <c r="E43" s="64"/>
      <c r="F43" s="64"/>
      <c r="G43" s="64"/>
      <c r="H43" s="64"/>
      <c r="I43" s="64"/>
    </row>
    <row r="44" spans="1:9" ht="30">
      <c r="A44" s="4" t="s">
        <v>3</v>
      </c>
      <c r="B44" s="5" t="s">
        <v>4</v>
      </c>
      <c r="C44" s="5" t="s">
        <v>5</v>
      </c>
      <c r="D44" s="4" t="s">
        <v>6</v>
      </c>
      <c r="E44" s="4" t="s">
        <v>7</v>
      </c>
      <c r="F44" s="4" t="s">
        <v>8</v>
      </c>
      <c r="G44" s="6" t="s">
        <v>9</v>
      </c>
      <c r="H44" s="7" t="s">
        <v>10</v>
      </c>
      <c r="I44" s="4" t="s">
        <v>11</v>
      </c>
    </row>
    <row r="45" spans="1:9" ht="30">
      <c r="A45" s="90" t="s">
        <v>82</v>
      </c>
      <c r="B45" s="91">
        <v>46149</v>
      </c>
      <c r="C45" s="91">
        <v>46151</v>
      </c>
      <c r="D45" s="92" t="s">
        <v>101</v>
      </c>
      <c r="E45" s="90" t="s">
        <v>261</v>
      </c>
      <c r="F45" s="90" t="s">
        <v>262</v>
      </c>
      <c r="G45" s="93">
        <v>223</v>
      </c>
      <c r="H45" s="90" t="s">
        <v>264</v>
      </c>
      <c r="I45" s="88" t="s">
        <v>263</v>
      </c>
    </row>
    <row r="46" spans="1:9" ht="30">
      <c r="A46" s="90" t="s">
        <v>75</v>
      </c>
      <c r="B46" s="91">
        <v>46149</v>
      </c>
      <c r="C46" s="91">
        <v>46151</v>
      </c>
      <c r="D46" s="92" t="s">
        <v>265</v>
      </c>
      <c r="E46" s="90" t="s">
        <v>266</v>
      </c>
      <c r="F46" s="90" t="s">
        <v>262</v>
      </c>
      <c r="G46" s="93">
        <v>223</v>
      </c>
      <c r="H46" s="90" t="s">
        <v>267</v>
      </c>
      <c r="I46" s="88" t="s">
        <v>263</v>
      </c>
    </row>
    <row r="47" spans="1:9" ht="30">
      <c r="A47" s="90" t="s">
        <v>74</v>
      </c>
      <c r="B47" s="91">
        <v>46149</v>
      </c>
      <c r="C47" s="91">
        <v>46151</v>
      </c>
      <c r="D47" s="92" t="s">
        <v>268</v>
      </c>
      <c r="E47" s="90" t="s">
        <v>269</v>
      </c>
      <c r="F47" s="90" t="s">
        <v>262</v>
      </c>
      <c r="G47" s="93">
        <v>223</v>
      </c>
      <c r="H47" s="90" t="s">
        <v>270</v>
      </c>
      <c r="I47" s="88" t="s">
        <v>263</v>
      </c>
    </row>
    <row r="48" spans="1:9" ht="58.5" customHeight="1">
      <c r="A48" s="90" t="s">
        <v>77</v>
      </c>
      <c r="B48" s="91">
        <v>46196</v>
      </c>
      <c r="C48" s="91">
        <v>46198</v>
      </c>
      <c r="D48" s="92" t="s">
        <v>271</v>
      </c>
      <c r="E48" s="90" t="s">
        <v>272</v>
      </c>
      <c r="F48" s="90" t="s">
        <v>273</v>
      </c>
      <c r="G48" s="93">
        <v>216</v>
      </c>
      <c r="H48" s="90" t="s">
        <v>275</v>
      </c>
      <c r="I48" s="88" t="s">
        <v>274</v>
      </c>
    </row>
    <row r="49" spans="1:9" ht="45">
      <c r="A49" s="90" t="s">
        <v>278</v>
      </c>
      <c r="B49" s="91">
        <v>46196</v>
      </c>
      <c r="C49" s="91">
        <v>46202</v>
      </c>
      <c r="D49" s="92" t="s">
        <v>276</v>
      </c>
      <c r="E49" s="90" t="s">
        <v>277</v>
      </c>
      <c r="F49" s="90" t="s">
        <v>34</v>
      </c>
      <c r="G49" s="93">
        <v>112</v>
      </c>
      <c r="H49" s="90" t="s">
        <v>280</v>
      </c>
      <c r="I49" s="88" t="s">
        <v>279</v>
      </c>
    </row>
    <row r="50" spans="1:9" ht="45">
      <c r="A50" s="90" t="s">
        <v>283</v>
      </c>
      <c r="B50" s="91">
        <v>46196</v>
      </c>
      <c r="C50" s="91">
        <v>46202</v>
      </c>
      <c r="D50" s="92" t="s">
        <v>281</v>
      </c>
      <c r="E50" s="90" t="s">
        <v>282</v>
      </c>
      <c r="F50" s="90" t="s">
        <v>34</v>
      </c>
      <c r="G50" s="93">
        <v>112</v>
      </c>
      <c r="H50" s="90" t="s">
        <v>284</v>
      </c>
      <c r="I50" s="88" t="s">
        <v>279</v>
      </c>
    </row>
    <row r="51" spans="1:9" ht="45">
      <c r="A51" s="90" t="s">
        <v>286</v>
      </c>
      <c r="B51" s="91">
        <v>46196</v>
      </c>
      <c r="C51" s="91">
        <v>46202</v>
      </c>
      <c r="D51" s="92" t="s">
        <v>108</v>
      </c>
      <c r="E51" s="90" t="s">
        <v>285</v>
      </c>
      <c r="F51" s="90" t="s">
        <v>34</v>
      </c>
      <c r="G51" s="93">
        <v>112</v>
      </c>
      <c r="H51" s="90" t="s">
        <v>288</v>
      </c>
      <c r="I51" s="88" t="s">
        <v>287</v>
      </c>
    </row>
    <row r="52" spans="1:9" ht="30">
      <c r="A52" s="90" t="s">
        <v>291</v>
      </c>
      <c r="B52" s="91">
        <v>46198</v>
      </c>
      <c r="C52" s="91">
        <v>46199</v>
      </c>
      <c r="D52" s="92" t="s">
        <v>289</v>
      </c>
      <c r="E52" s="90" t="s">
        <v>290</v>
      </c>
      <c r="F52" s="90" t="s">
        <v>33</v>
      </c>
      <c r="G52" s="93">
        <v>123</v>
      </c>
      <c r="H52" s="90" t="s">
        <v>293</v>
      </c>
      <c r="I52" s="88" t="s">
        <v>292</v>
      </c>
    </row>
    <row r="53" spans="1:9" ht="30">
      <c r="A53" s="90" t="s">
        <v>296</v>
      </c>
      <c r="B53" s="91">
        <v>46198</v>
      </c>
      <c r="C53" s="91">
        <v>46199</v>
      </c>
      <c r="D53" s="92" t="s">
        <v>294</v>
      </c>
      <c r="E53" s="90" t="s">
        <v>295</v>
      </c>
      <c r="F53" s="90" t="s">
        <v>33</v>
      </c>
      <c r="G53" s="93">
        <v>123</v>
      </c>
      <c r="H53" s="90" t="s">
        <v>297</v>
      </c>
      <c r="I53" s="88" t="s">
        <v>292</v>
      </c>
    </row>
    <row r="54" spans="1:9" ht="88.5" customHeight="1">
      <c r="A54" s="90" t="s">
        <v>300</v>
      </c>
      <c r="B54" s="91">
        <v>46209</v>
      </c>
      <c r="C54" s="91">
        <v>46214</v>
      </c>
      <c r="D54" s="92" t="s">
        <v>298</v>
      </c>
      <c r="E54" s="90" t="s">
        <v>299</v>
      </c>
      <c r="F54" s="90" t="s">
        <v>301</v>
      </c>
      <c r="G54" s="93">
        <v>512</v>
      </c>
      <c r="H54" s="90" t="s">
        <v>303</v>
      </c>
      <c r="I54" s="88" t="s">
        <v>302</v>
      </c>
    </row>
    <row r="55" spans="1:9" ht="30">
      <c r="A55" s="90" t="s">
        <v>306</v>
      </c>
      <c r="B55" s="91">
        <v>46215</v>
      </c>
      <c r="C55" s="91">
        <v>46221</v>
      </c>
      <c r="D55" s="92" t="s">
        <v>304</v>
      </c>
      <c r="E55" s="90" t="s">
        <v>305</v>
      </c>
      <c r="F55" s="90" t="s">
        <v>33</v>
      </c>
      <c r="G55" s="93">
        <v>112</v>
      </c>
      <c r="H55" s="90" t="s">
        <v>308</v>
      </c>
      <c r="I55" s="88" t="s">
        <v>307</v>
      </c>
    </row>
    <row r="56" spans="1:9" ht="30">
      <c r="A56" s="90" t="s">
        <v>311</v>
      </c>
      <c r="B56" s="91">
        <v>46215</v>
      </c>
      <c r="C56" s="91">
        <v>46221</v>
      </c>
      <c r="D56" s="92" t="s">
        <v>309</v>
      </c>
      <c r="E56" s="90" t="s">
        <v>310</v>
      </c>
      <c r="F56" s="90" t="s">
        <v>33</v>
      </c>
      <c r="G56" s="93">
        <v>112</v>
      </c>
      <c r="H56" s="90" t="s">
        <v>312</v>
      </c>
      <c r="I56" s="88" t="s">
        <v>307</v>
      </c>
    </row>
    <row r="57" spans="1:9" ht="30">
      <c r="A57" s="90" t="s">
        <v>315</v>
      </c>
      <c r="B57" s="91">
        <v>46215</v>
      </c>
      <c r="C57" s="91">
        <v>46221</v>
      </c>
      <c r="D57" s="92" t="s">
        <v>313</v>
      </c>
      <c r="E57" s="90" t="s">
        <v>314</v>
      </c>
      <c r="F57" s="90" t="s">
        <v>33</v>
      </c>
      <c r="G57" s="93">
        <v>112</v>
      </c>
      <c r="H57" s="90" t="s">
        <v>316</v>
      </c>
      <c r="I57" s="88" t="s">
        <v>307</v>
      </c>
    </row>
    <row r="58" spans="1:9" ht="30">
      <c r="A58" s="90" t="s">
        <v>319</v>
      </c>
      <c r="B58" s="91">
        <v>46215</v>
      </c>
      <c r="C58" s="91">
        <v>45125</v>
      </c>
      <c r="D58" s="92" t="s">
        <v>317</v>
      </c>
      <c r="E58" s="90" t="s">
        <v>318</v>
      </c>
      <c r="F58" s="90" t="s">
        <v>33</v>
      </c>
      <c r="G58" s="93">
        <v>112</v>
      </c>
      <c r="H58" s="90" t="s">
        <v>320</v>
      </c>
      <c r="I58" s="88" t="s">
        <v>307</v>
      </c>
    </row>
    <row r="59" spans="1:9" ht="30">
      <c r="A59" s="90" t="s">
        <v>322</v>
      </c>
      <c r="B59" s="91">
        <v>46215</v>
      </c>
      <c r="C59" s="91">
        <v>46221</v>
      </c>
      <c r="D59" s="94" t="s">
        <v>108</v>
      </c>
      <c r="E59" s="90" t="s">
        <v>321</v>
      </c>
      <c r="F59" s="90" t="s">
        <v>33</v>
      </c>
      <c r="G59" s="93">
        <v>112</v>
      </c>
      <c r="H59" s="90" t="s">
        <v>323</v>
      </c>
      <c r="I59" s="88" t="s">
        <v>307</v>
      </c>
    </row>
    <row r="60" spans="1:9" ht="30">
      <c r="A60" s="95" t="s">
        <v>326</v>
      </c>
      <c r="B60" s="96">
        <v>46215</v>
      </c>
      <c r="C60" s="96">
        <v>46221</v>
      </c>
      <c r="D60" s="95" t="s">
        <v>324</v>
      </c>
      <c r="E60" s="95" t="s">
        <v>325</v>
      </c>
      <c r="F60" s="42" t="s">
        <v>33</v>
      </c>
      <c r="G60" s="93">
        <v>112</v>
      </c>
      <c r="H60" s="90" t="s">
        <v>327</v>
      </c>
      <c r="I60" s="89" t="s">
        <v>307</v>
      </c>
    </row>
    <row r="61" spans="1:9" ht="30">
      <c r="A61" s="90" t="s">
        <v>97</v>
      </c>
      <c r="B61" s="91">
        <v>46220</v>
      </c>
      <c r="C61" s="91">
        <v>46222</v>
      </c>
      <c r="D61" s="92" t="s">
        <v>95</v>
      </c>
      <c r="E61" s="90" t="s">
        <v>96</v>
      </c>
      <c r="F61" s="90" t="s">
        <v>328</v>
      </c>
      <c r="G61" s="93">
        <v>206</v>
      </c>
      <c r="H61" s="90" t="s">
        <v>330</v>
      </c>
      <c r="I61" s="89" t="s">
        <v>329</v>
      </c>
    </row>
    <row r="62" spans="1:9" ht="60">
      <c r="A62" s="90" t="s">
        <v>333</v>
      </c>
      <c r="B62" s="91">
        <v>46220</v>
      </c>
      <c r="C62" s="91">
        <v>46222</v>
      </c>
      <c r="D62" s="92" t="s">
        <v>331</v>
      </c>
      <c r="E62" s="90" t="s">
        <v>332</v>
      </c>
      <c r="F62" s="90" t="s">
        <v>334</v>
      </c>
      <c r="G62" s="93">
        <v>206</v>
      </c>
      <c r="H62" s="90" t="s">
        <v>336</v>
      </c>
      <c r="I62" s="89" t="s">
        <v>335</v>
      </c>
    </row>
    <row r="63" spans="1:9" ht="60">
      <c r="A63" s="90" t="s">
        <v>338</v>
      </c>
      <c r="B63" s="91">
        <v>46223</v>
      </c>
      <c r="C63" s="91">
        <v>46228</v>
      </c>
      <c r="D63" s="92" t="s">
        <v>99</v>
      </c>
      <c r="E63" s="90" t="s">
        <v>337</v>
      </c>
      <c r="F63" s="90" t="s">
        <v>339</v>
      </c>
      <c r="G63" s="97">
        <v>1000</v>
      </c>
      <c r="H63" s="90" t="s">
        <v>341</v>
      </c>
      <c r="I63" s="89" t="s">
        <v>340</v>
      </c>
    </row>
    <row r="64" spans="1:9" ht="75">
      <c r="A64" s="90" t="s">
        <v>221</v>
      </c>
      <c r="B64" s="91">
        <v>46228</v>
      </c>
      <c r="C64" s="91">
        <v>46233</v>
      </c>
      <c r="D64" s="92" t="s">
        <v>342</v>
      </c>
      <c r="E64" s="90" t="s">
        <v>343</v>
      </c>
      <c r="F64" s="42" t="s">
        <v>344</v>
      </c>
      <c r="G64" s="93">
        <v>506</v>
      </c>
      <c r="H64" s="90" t="s">
        <v>346</v>
      </c>
      <c r="I64" s="88" t="s">
        <v>345</v>
      </c>
    </row>
    <row r="65" spans="1:9" ht="75">
      <c r="A65" s="98" t="s">
        <v>228</v>
      </c>
      <c r="B65" s="99">
        <v>46228</v>
      </c>
      <c r="C65" s="99">
        <v>46233</v>
      </c>
      <c r="D65" s="100" t="s">
        <v>347</v>
      </c>
      <c r="E65" s="90" t="s">
        <v>348</v>
      </c>
      <c r="F65" s="42" t="s">
        <v>344</v>
      </c>
      <c r="G65" s="101">
        <v>506</v>
      </c>
      <c r="H65" s="101" t="s">
        <v>349</v>
      </c>
      <c r="I65" s="88" t="s">
        <v>345</v>
      </c>
    </row>
    <row r="66" spans="1:9" ht="75">
      <c r="A66" s="90" t="s">
        <v>352</v>
      </c>
      <c r="B66" s="91">
        <v>46229</v>
      </c>
      <c r="C66" s="91">
        <v>46235</v>
      </c>
      <c r="D66" s="92" t="s">
        <v>350</v>
      </c>
      <c r="E66" s="90" t="s">
        <v>351</v>
      </c>
      <c r="F66" s="90" t="s">
        <v>33</v>
      </c>
      <c r="G66" s="93">
        <v>663</v>
      </c>
      <c r="H66" s="90" t="s">
        <v>354</v>
      </c>
      <c r="I66" s="88" t="s">
        <v>353</v>
      </c>
    </row>
    <row r="67" spans="1:9" ht="75">
      <c r="A67" s="90" t="s">
        <v>98</v>
      </c>
      <c r="B67" s="91">
        <v>46229</v>
      </c>
      <c r="C67" s="91">
        <v>46235</v>
      </c>
      <c r="D67" s="92" t="s">
        <v>355</v>
      </c>
      <c r="E67" s="90" t="s">
        <v>32</v>
      </c>
      <c r="F67" s="90" t="s">
        <v>33</v>
      </c>
      <c r="G67" s="93">
        <v>663</v>
      </c>
      <c r="H67" s="90" t="s">
        <v>356</v>
      </c>
      <c r="I67" s="88" t="s">
        <v>353</v>
      </c>
    </row>
    <row r="68" spans="1:9" ht="75">
      <c r="A68" s="90" t="s">
        <v>92</v>
      </c>
      <c r="B68" s="91">
        <v>46229</v>
      </c>
      <c r="C68" s="91">
        <v>46235</v>
      </c>
      <c r="D68" s="92" t="s">
        <v>357</v>
      </c>
      <c r="E68" s="90" t="s">
        <v>310</v>
      </c>
      <c r="F68" s="90" t="s">
        <v>358</v>
      </c>
      <c r="G68" s="93">
        <v>663</v>
      </c>
      <c r="H68" s="90" t="s">
        <v>359</v>
      </c>
      <c r="I68" s="88" t="s">
        <v>353</v>
      </c>
    </row>
    <row r="69" spans="1:9" ht="75">
      <c r="A69" s="90" t="s">
        <v>361</v>
      </c>
      <c r="B69" s="91">
        <v>46229</v>
      </c>
      <c r="C69" s="91">
        <v>46231</v>
      </c>
      <c r="D69" s="92" t="s">
        <v>360</v>
      </c>
      <c r="E69" s="90" t="s">
        <v>337</v>
      </c>
      <c r="F69" s="90" t="s">
        <v>33</v>
      </c>
      <c r="G69" s="93">
        <v>263</v>
      </c>
      <c r="H69" s="90" t="s">
        <v>362</v>
      </c>
      <c r="I69" s="88" t="s">
        <v>353</v>
      </c>
    </row>
    <row r="70" spans="1:9" ht="75">
      <c r="A70" s="90" t="s">
        <v>365</v>
      </c>
      <c r="B70" s="99">
        <v>46229</v>
      </c>
      <c r="C70" s="99">
        <v>46231</v>
      </c>
      <c r="D70" s="100" t="s">
        <v>363</v>
      </c>
      <c r="E70" s="90" t="s">
        <v>364</v>
      </c>
      <c r="F70" s="102" t="s">
        <v>33</v>
      </c>
      <c r="G70" s="101">
        <v>263</v>
      </c>
      <c r="H70" s="101" t="s">
        <v>366</v>
      </c>
      <c r="I70" s="88" t="s">
        <v>353</v>
      </c>
    </row>
    <row r="71" spans="1:9" ht="90">
      <c r="A71" s="90" t="s">
        <v>369</v>
      </c>
      <c r="B71" s="91">
        <v>46231</v>
      </c>
      <c r="C71" s="91">
        <v>46233</v>
      </c>
      <c r="D71" s="90" t="s">
        <v>367</v>
      </c>
      <c r="E71" s="90" t="s">
        <v>368</v>
      </c>
      <c r="F71" s="102" t="s">
        <v>370</v>
      </c>
      <c r="G71" s="101">
        <v>216</v>
      </c>
      <c r="H71" s="101" t="s">
        <v>372</v>
      </c>
      <c r="I71" s="88" t="s">
        <v>371</v>
      </c>
    </row>
    <row r="72" spans="1:9" ht="90">
      <c r="A72" s="90" t="s">
        <v>375</v>
      </c>
      <c r="B72" s="99">
        <v>46231</v>
      </c>
      <c r="C72" s="99">
        <v>46233</v>
      </c>
      <c r="D72" s="100" t="s">
        <v>373</v>
      </c>
      <c r="E72" s="90" t="s">
        <v>374</v>
      </c>
      <c r="F72" s="102" t="s">
        <v>370</v>
      </c>
      <c r="G72" s="101">
        <v>216</v>
      </c>
      <c r="H72" s="101" t="s">
        <v>376</v>
      </c>
      <c r="I72" s="88" t="s">
        <v>371</v>
      </c>
    </row>
    <row r="73" spans="1:9">
      <c r="A73" s="8"/>
      <c r="B73" s="9"/>
      <c r="C73" s="9"/>
      <c r="D73" s="8"/>
      <c r="E73" s="8"/>
      <c r="F73" s="13" t="s">
        <v>30</v>
      </c>
      <c r="G73" s="14">
        <f>SUM(G45:G72)</f>
        <v>8022</v>
      </c>
      <c r="H73" s="8"/>
      <c r="I73" s="8"/>
    </row>
    <row r="74" spans="1:9">
      <c r="A74" s="15"/>
      <c r="B74" s="16"/>
      <c r="C74" s="16"/>
      <c r="D74" s="15"/>
      <c r="E74" s="15"/>
      <c r="F74" s="17"/>
      <c r="G74" s="3"/>
      <c r="H74" s="15"/>
      <c r="I74" s="15"/>
    </row>
    <row r="75" spans="1:9">
      <c r="A75" s="64" t="s">
        <v>38</v>
      </c>
      <c r="B75" s="64"/>
      <c r="C75" s="64"/>
      <c r="D75" s="64"/>
      <c r="E75" s="64"/>
      <c r="F75" s="64"/>
      <c r="G75" s="64"/>
      <c r="H75" s="64"/>
      <c r="I75" s="64"/>
    </row>
    <row r="76" spans="1:9" ht="30">
      <c r="A76" s="4" t="s">
        <v>3</v>
      </c>
      <c r="B76" s="5" t="s">
        <v>4</v>
      </c>
      <c r="C76" s="5" t="s">
        <v>5</v>
      </c>
      <c r="D76" s="4" t="s">
        <v>6</v>
      </c>
      <c r="E76" s="4" t="s">
        <v>7</v>
      </c>
      <c r="F76" s="4" t="s">
        <v>8</v>
      </c>
      <c r="G76" s="6" t="s">
        <v>9</v>
      </c>
      <c r="H76" s="7" t="s">
        <v>10</v>
      </c>
      <c r="I76" s="4" t="s">
        <v>11</v>
      </c>
    </row>
    <row r="77" spans="1:9" ht="45">
      <c r="A77" s="42" t="s">
        <v>338</v>
      </c>
      <c r="B77" s="42" t="s">
        <v>224</v>
      </c>
      <c r="C77" s="42" t="s">
        <v>531</v>
      </c>
      <c r="D77" s="42" t="s">
        <v>99</v>
      </c>
      <c r="E77" s="42" t="s">
        <v>337</v>
      </c>
      <c r="F77" s="42" t="s">
        <v>339</v>
      </c>
      <c r="G77" s="47">
        <v>1000</v>
      </c>
      <c r="H77" s="42">
        <v>19</v>
      </c>
      <c r="I77" s="42" t="s">
        <v>530</v>
      </c>
    </row>
    <row r="78" spans="1:9">
      <c r="A78" s="8"/>
      <c r="B78" s="9"/>
      <c r="C78" s="9"/>
      <c r="D78" s="8"/>
      <c r="E78" s="8"/>
      <c r="F78" s="13" t="s">
        <v>30</v>
      </c>
      <c r="G78" s="14">
        <f>SUM(G77)</f>
        <v>1000</v>
      </c>
      <c r="H78" s="8"/>
      <c r="I78" s="8"/>
    </row>
    <row r="79" spans="1:9">
      <c r="F79" s="18"/>
    </row>
    <row r="80" spans="1:9">
      <c r="A80" s="64" t="s">
        <v>39</v>
      </c>
      <c r="B80" s="64"/>
      <c r="C80" s="64"/>
      <c r="D80" s="64"/>
      <c r="E80" s="64"/>
      <c r="F80" s="64"/>
      <c r="G80" s="64"/>
      <c r="H80" s="64"/>
      <c r="I80" s="64"/>
    </row>
    <row r="81" spans="1:9" ht="30">
      <c r="A81" s="4" t="s">
        <v>3</v>
      </c>
      <c r="B81" s="5" t="s">
        <v>4</v>
      </c>
      <c r="C81" s="5" t="s">
        <v>5</v>
      </c>
      <c r="D81" s="4" t="s">
        <v>6</v>
      </c>
      <c r="E81" s="4" t="s">
        <v>7</v>
      </c>
      <c r="F81" s="4" t="s">
        <v>8</v>
      </c>
      <c r="G81" s="6" t="s">
        <v>9</v>
      </c>
      <c r="H81" s="7" t="s">
        <v>10</v>
      </c>
      <c r="I81" s="4" t="s">
        <v>11</v>
      </c>
    </row>
    <row r="82" spans="1:9" ht="45">
      <c r="A82" s="42" t="s">
        <v>379</v>
      </c>
      <c r="B82" s="42" t="s">
        <v>215</v>
      </c>
      <c r="C82" s="42" t="s">
        <v>216</v>
      </c>
      <c r="D82" s="42" t="s">
        <v>377</v>
      </c>
      <c r="E82" s="42" t="s">
        <v>378</v>
      </c>
      <c r="F82" s="42" t="s">
        <v>102</v>
      </c>
      <c r="G82" s="47">
        <v>110</v>
      </c>
      <c r="H82" s="42" t="s">
        <v>381</v>
      </c>
      <c r="I82" s="42" t="s">
        <v>380</v>
      </c>
    </row>
    <row r="83" spans="1:9" ht="45">
      <c r="A83" s="42" t="s">
        <v>384</v>
      </c>
      <c r="B83" s="54">
        <v>46226</v>
      </c>
      <c r="C83" s="54">
        <v>46227</v>
      </c>
      <c r="D83" s="42" t="s">
        <v>382</v>
      </c>
      <c r="E83" s="42" t="s">
        <v>383</v>
      </c>
      <c r="F83" s="42" t="s">
        <v>102</v>
      </c>
      <c r="G83" s="47">
        <v>110</v>
      </c>
      <c r="H83" s="42" t="s">
        <v>385</v>
      </c>
      <c r="I83" s="42" t="s">
        <v>380</v>
      </c>
    </row>
    <row r="84" spans="1:9" ht="60">
      <c r="A84" s="42" t="s">
        <v>387</v>
      </c>
      <c r="B84" s="54">
        <v>46226</v>
      </c>
      <c r="C84" s="54">
        <v>46227</v>
      </c>
      <c r="D84" s="42" t="s">
        <v>235</v>
      </c>
      <c r="E84" s="42" t="s">
        <v>386</v>
      </c>
      <c r="F84" s="42" t="s">
        <v>102</v>
      </c>
      <c r="G84" s="47">
        <v>110</v>
      </c>
      <c r="H84" s="42" t="s">
        <v>389</v>
      </c>
      <c r="I84" s="42" t="s">
        <v>388</v>
      </c>
    </row>
    <row r="85" spans="1:9" ht="60">
      <c r="A85" s="42" t="s">
        <v>110</v>
      </c>
      <c r="B85" s="54">
        <v>46230</v>
      </c>
      <c r="C85" s="54">
        <v>46234</v>
      </c>
      <c r="D85" s="42" t="s">
        <v>390</v>
      </c>
      <c r="E85" s="42" t="s">
        <v>69</v>
      </c>
      <c r="F85" s="42" t="s">
        <v>391</v>
      </c>
      <c r="G85" s="47">
        <v>20</v>
      </c>
      <c r="H85" s="42" t="s">
        <v>393</v>
      </c>
      <c r="I85" s="42" t="s">
        <v>392</v>
      </c>
    </row>
    <row r="86" spans="1:9">
      <c r="A86" s="19"/>
      <c r="B86" s="20"/>
      <c r="C86" s="21"/>
      <c r="D86" s="22"/>
      <c r="E86" s="22"/>
      <c r="F86" s="23" t="s">
        <v>30</v>
      </c>
      <c r="G86" s="14">
        <f>SUM(G82:G85)</f>
        <v>350</v>
      </c>
      <c r="H86" s="22"/>
      <c r="I86" s="24"/>
    </row>
    <row r="87" spans="1:9">
      <c r="A87" s="25"/>
      <c r="B87" s="26"/>
      <c r="C87" s="27"/>
      <c r="D87" s="28"/>
      <c r="E87" s="28"/>
      <c r="F87" s="29"/>
      <c r="G87" s="30"/>
      <c r="H87" s="28"/>
      <c r="I87" s="31"/>
    </row>
    <row r="88" spans="1:9">
      <c r="A88" s="64" t="s">
        <v>40</v>
      </c>
      <c r="B88" s="64"/>
      <c r="C88" s="64"/>
      <c r="D88" s="64"/>
      <c r="E88" s="64"/>
      <c r="F88" s="64"/>
      <c r="G88" s="64"/>
      <c r="H88" s="64"/>
      <c r="I88" s="64"/>
    </row>
    <row r="89" spans="1:9" ht="30">
      <c r="A89" s="4" t="s">
        <v>3</v>
      </c>
      <c r="B89" s="5" t="s">
        <v>4</v>
      </c>
      <c r="C89" s="5" t="s">
        <v>5</v>
      </c>
      <c r="D89" s="4" t="s">
        <v>6</v>
      </c>
      <c r="E89" s="4" t="s">
        <v>7</v>
      </c>
      <c r="F89" s="4" t="s">
        <v>8</v>
      </c>
      <c r="G89" s="6" t="s">
        <v>9</v>
      </c>
      <c r="H89" s="7" t="s">
        <v>10</v>
      </c>
      <c r="I89" s="4" t="s">
        <v>11</v>
      </c>
    </row>
    <row r="90" spans="1:9" ht="45">
      <c r="A90" s="90" t="s">
        <v>109</v>
      </c>
      <c r="B90" s="103" t="s">
        <v>395</v>
      </c>
      <c r="C90" s="103" t="s">
        <v>196</v>
      </c>
      <c r="D90" s="104" t="s">
        <v>104</v>
      </c>
      <c r="E90" s="104" t="s">
        <v>105</v>
      </c>
      <c r="F90" s="105" t="s">
        <v>106</v>
      </c>
      <c r="G90" s="106">
        <v>200</v>
      </c>
      <c r="H90" s="107" t="s">
        <v>396</v>
      </c>
      <c r="I90" s="108" t="s">
        <v>394</v>
      </c>
    </row>
    <row r="91" spans="1:9" ht="30">
      <c r="A91" s="90" t="s">
        <v>397</v>
      </c>
      <c r="B91" s="103" t="s">
        <v>399</v>
      </c>
      <c r="C91" s="103" t="s">
        <v>399</v>
      </c>
      <c r="D91" s="104" t="s">
        <v>41</v>
      </c>
      <c r="E91" s="104" t="s">
        <v>42</v>
      </c>
      <c r="F91" s="109" t="s">
        <v>43</v>
      </c>
      <c r="G91" s="110">
        <v>10</v>
      </c>
      <c r="H91" s="111" t="s">
        <v>400</v>
      </c>
      <c r="I91" s="112" t="s">
        <v>398</v>
      </c>
    </row>
    <row r="92" spans="1:9" ht="30">
      <c r="A92" s="113" t="s">
        <v>401</v>
      </c>
      <c r="B92" s="103" t="s">
        <v>399</v>
      </c>
      <c r="C92" s="103" t="s">
        <v>399</v>
      </c>
      <c r="D92" s="104" t="s">
        <v>44</v>
      </c>
      <c r="E92" s="104" t="s">
        <v>45</v>
      </c>
      <c r="F92" s="109" t="s">
        <v>43</v>
      </c>
      <c r="G92" s="110">
        <v>10</v>
      </c>
      <c r="H92" s="114" t="s">
        <v>402</v>
      </c>
      <c r="I92" s="112" t="s">
        <v>398</v>
      </c>
    </row>
    <row r="93" spans="1:9" ht="60">
      <c r="A93" s="90" t="s">
        <v>109</v>
      </c>
      <c r="B93" s="103" t="s">
        <v>404</v>
      </c>
      <c r="C93" s="103" t="s">
        <v>215</v>
      </c>
      <c r="D93" s="104" t="s">
        <v>104</v>
      </c>
      <c r="E93" s="104" t="s">
        <v>105</v>
      </c>
      <c r="F93" s="105" t="s">
        <v>106</v>
      </c>
      <c r="G93" s="106">
        <v>112</v>
      </c>
      <c r="H93" s="107" t="s">
        <v>405</v>
      </c>
      <c r="I93" s="108" t="s">
        <v>403</v>
      </c>
    </row>
    <row r="94" spans="1:9" ht="30">
      <c r="A94" s="90" t="s">
        <v>109</v>
      </c>
      <c r="B94" s="103" t="s">
        <v>407</v>
      </c>
      <c r="C94" s="103" t="s">
        <v>240</v>
      </c>
      <c r="D94" s="104" t="s">
        <v>104</v>
      </c>
      <c r="E94" s="104" t="s">
        <v>105</v>
      </c>
      <c r="F94" s="105" t="s">
        <v>106</v>
      </c>
      <c r="G94" s="106">
        <v>200</v>
      </c>
      <c r="H94" s="107" t="s">
        <v>408</v>
      </c>
      <c r="I94" s="108" t="s">
        <v>406</v>
      </c>
    </row>
    <row r="95" spans="1:9" ht="45">
      <c r="A95" s="90" t="s">
        <v>411</v>
      </c>
      <c r="B95" s="103" t="s">
        <v>240</v>
      </c>
      <c r="C95" s="103" t="s">
        <v>240</v>
      </c>
      <c r="D95" s="104" t="s">
        <v>409</v>
      </c>
      <c r="E95" s="104" t="s">
        <v>410</v>
      </c>
      <c r="F95" s="105" t="s">
        <v>43</v>
      </c>
      <c r="G95" s="106">
        <v>10</v>
      </c>
      <c r="H95" s="107" t="s">
        <v>413</v>
      </c>
      <c r="I95" s="108" t="s">
        <v>412</v>
      </c>
    </row>
    <row r="96" spans="1:9" ht="45">
      <c r="A96" s="90" t="s">
        <v>416</v>
      </c>
      <c r="B96" s="103" t="s">
        <v>240</v>
      </c>
      <c r="C96" s="103" t="s">
        <v>240</v>
      </c>
      <c r="D96" s="104" t="s">
        <v>414</v>
      </c>
      <c r="E96" s="104" t="s">
        <v>415</v>
      </c>
      <c r="F96" s="105" t="s">
        <v>43</v>
      </c>
      <c r="G96" s="110">
        <v>10</v>
      </c>
      <c r="H96" s="111" t="s">
        <v>417</v>
      </c>
      <c r="I96" s="108" t="s">
        <v>412</v>
      </c>
    </row>
    <row r="97" spans="1:9">
      <c r="A97" s="8"/>
      <c r="B97" s="9"/>
      <c r="C97" s="9"/>
      <c r="D97" s="8"/>
      <c r="E97" s="8"/>
      <c r="F97" s="23" t="s">
        <v>30</v>
      </c>
      <c r="G97" s="46">
        <f>SUM(G90:G96)</f>
        <v>552</v>
      </c>
      <c r="H97" s="8"/>
      <c r="I97" s="32"/>
    </row>
    <row r="98" spans="1:9">
      <c r="F98" s="33"/>
      <c r="G98" s="34"/>
      <c r="I98" s="33"/>
    </row>
    <row r="99" spans="1:9">
      <c r="A99" s="64" t="s">
        <v>46</v>
      </c>
      <c r="B99" s="64"/>
      <c r="C99" s="64"/>
      <c r="D99" s="64"/>
      <c r="E99" s="64"/>
      <c r="F99" s="64"/>
      <c r="G99" s="64"/>
      <c r="H99" s="64"/>
      <c r="I99" s="64"/>
    </row>
    <row r="100" spans="1:9" ht="30">
      <c r="A100" s="4" t="s">
        <v>3</v>
      </c>
      <c r="B100" s="35" t="s">
        <v>4</v>
      </c>
      <c r="C100" s="35" t="s">
        <v>5</v>
      </c>
      <c r="D100" s="36" t="s">
        <v>6</v>
      </c>
      <c r="E100" s="4" t="s">
        <v>7</v>
      </c>
      <c r="F100" s="36" t="s">
        <v>8</v>
      </c>
      <c r="G100" s="37" t="s">
        <v>9</v>
      </c>
      <c r="H100" s="7" t="s">
        <v>10</v>
      </c>
      <c r="I100" s="36" t="s">
        <v>11</v>
      </c>
    </row>
    <row r="101" spans="1:9" ht="60">
      <c r="A101" s="115" t="s">
        <v>420</v>
      </c>
      <c r="B101" s="91">
        <v>46209</v>
      </c>
      <c r="C101" s="91">
        <v>46209</v>
      </c>
      <c r="D101" s="90" t="s">
        <v>418</v>
      </c>
      <c r="E101" s="90" t="s">
        <v>419</v>
      </c>
      <c r="F101" s="90" t="s">
        <v>106</v>
      </c>
      <c r="G101" s="97">
        <v>6</v>
      </c>
      <c r="H101" s="115" t="s">
        <v>422</v>
      </c>
      <c r="I101" s="116" t="s">
        <v>421</v>
      </c>
    </row>
    <row r="102" spans="1:9" ht="60">
      <c r="A102" s="115" t="s">
        <v>423</v>
      </c>
      <c r="B102" s="91">
        <v>46210</v>
      </c>
      <c r="C102" s="91">
        <v>46210</v>
      </c>
      <c r="D102" s="90" t="s">
        <v>418</v>
      </c>
      <c r="E102" s="90" t="s">
        <v>419</v>
      </c>
      <c r="F102" s="90" t="s">
        <v>106</v>
      </c>
      <c r="G102" s="97">
        <v>6</v>
      </c>
      <c r="H102" s="115" t="s">
        <v>425</v>
      </c>
      <c r="I102" s="116" t="s">
        <v>424</v>
      </c>
    </row>
    <row r="103" spans="1:9" ht="60">
      <c r="A103" s="115" t="s">
        <v>291</v>
      </c>
      <c r="B103" s="91">
        <v>46232</v>
      </c>
      <c r="C103" s="91">
        <v>46232</v>
      </c>
      <c r="D103" s="90" t="s">
        <v>426</v>
      </c>
      <c r="E103" s="115" t="s">
        <v>290</v>
      </c>
      <c r="F103" s="90" t="s">
        <v>427</v>
      </c>
      <c r="G103" s="97">
        <v>6</v>
      </c>
      <c r="H103" s="115" t="s">
        <v>429</v>
      </c>
      <c r="I103" s="116" t="s">
        <v>428</v>
      </c>
    </row>
    <row r="104" spans="1:9" ht="60">
      <c r="A104" s="115" t="s">
        <v>432</v>
      </c>
      <c r="B104" s="91">
        <v>46232</v>
      </c>
      <c r="C104" s="91">
        <v>46232</v>
      </c>
      <c r="D104" s="90" t="s">
        <v>430</v>
      </c>
      <c r="E104" s="90" t="s">
        <v>431</v>
      </c>
      <c r="F104" s="90" t="s">
        <v>427</v>
      </c>
      <c r="G104" s="97">
        <v>6</v>
      </c>
      <c r="H104" s="117" t="s">
        <v>434</v>
      </c>
      <c r="I104" s="116" t="s">
        <v>433</v>
      </c>
    </row>
    <row r="105" spans="1:9">
      <c r="A105" s="7"/>
      <c r="B105" s="38"/>
      <c r="C105" s="38"/>
      <c r="D105" s="7"/>
      <c r="E105" s="7"/>
      <c r="F105" s="23" t="s">
        <v>30</v>
      </c>
      <c r="G105" s="14">
        <f>SUM(G101:G104)</f>
        <v>24</v>
      </c>
      <c r="H105" s="8"/>
      <c r="I105" s="7"/>
    </row>
    <row r="106" spans="1:9">
      <c r="D106" s="39"/>
      <c r="E106" s="39"/>
      <c r="F106" s="39"/>
      <c r="G106" s="30"/>
      <c r="H106" s="39"/>
      <c r="I106" s="39"/>
    </row>
    <row r="107" spans="1:9">
      <c r="A107" s="64" t="s">
        <v>47</v>
      </c>
      <c r="B107" s="64"/>
      <c r="C107" s="64"/>
      <c r="D107" s="64"/>
      <c r="E107" s="64"/>
      <c r="F107" s="64"/>
      <c r="G107" s="64"/>
      <c r="H107" s="64"/>
      <c r="I107" s="64"/>
    </row>
    <row r="108" spans="1:9" ht="30">
      <c r="A108" s="4" t="s">
        <v>3</v>
      </c>
      <c r="B108" s="5" t="s">
        <v>4</v>
      </c>
      <c r="C108" s="5" t="s">
        <v>5</v>
      </c>
      <c r="D108" s="4" t="s">
        <v>6</v>
      </c>
      <c r="E108" s="4" t="s">
        <v>7</v>
      </c>
      <c r="F108" s="4" t="s">
        <v>8</v>
      </c>
      <c r="G108" s="6" t="s">
        <v>9</v>
      </c>
      <c r="H108" s="7" t="s">
        <v>10</v>
      </c>
      <c r="I108" s="4" t="s">
        <v>48</v>
      </c>
    </row>
    <row r="109" spans="1:9" ht="165">
      <c r="A109" s="90" t="s">
        <v>437</v>
      </c>
      <c r="B109" s="118" t="s">
        <v>215</v>
      </c>
      <c r="C109" s="118" t="s">
        <v>439</v>
      </c>
      <c r="D109" s="119" t="s">
        <v>435</v>
      </c>
      <c r="E109" s="119" t="s">
        <v>436</v>
      </c>
      <c r="F109" s="119" t="s">
        <v>21</v>
      </c>
      <c r="G109" s="101">
        <v>116</v>
      </c>
      <c r="H109" s="118" t="s">
        <v>440</v>
      </c>
      <c r="I109" s="120" t="s">
        <v>438</v>
      </c>
    </row>
    <row r="110" spans="1:9" ht="165">
      <c r="A110" s="90" t="s">
        <v>443</v>
      </c>
      <c r="B110" s="118" t="s">
        <v>215</v>
      </c>
      <c r="C110" s="118" t="s">
        <v>216</v>
      </c>
      <c r="D110" s="119" t="s">
        <v>441</v>
      </c>
      <c r="E110" s="119" t="s">
        <v>442</v>
      </c>
      <c r="F110" s="119" t="s">
        <v>21</v>
      </c>
      <c r="G110" s="101">
        <v>116</v>
      </c>
      <c r="H110" s="118" t="s">
        <v>444</v>
      </c>
      <c r="I110" s="120" t="s">
        <v>438</v>
      </c>
    </row>
    <row r="111" spans="1:9" ht="90">
      <c r="A111" s="90" t="s">
        <v>447</v>
      </c>
      <c r="B111" s="118" t="s">
        <v>215</v>
      </c>
      <c r="C111" s="118" t="s">
        <v>216</v>
      </c>
      <c r="D111" s="119" t="s">
        <v>445</v>
      </c>
      <c r="E111" s="119" t="s">
        <v>446</v>
      </c>
      <c r="F111" s="119" t="s">
        <v>21</v>
      </c>
      <c r="G111" s="101">
        <v>112</v>
      </c>
      <c r="H111" s="118" t="s">
        <v>449</v>
      </c>
      <c r="I111" s="121" t="s">
        <v>448</v>
      </c>
    </row>
    <row r="112" spans="1:9" ht="90">
      <c r="A112" s="90" t="s">
        <v>452</v>
      </c>
      <c r="B112" s="118" t="s">
        <v>215</v>
      </c>
      <c r="C112" s="118" t="s">
        <v>216</v>
      </c>
      <c r="D112" s="119" t="s">
        <v>450</v>
      </c>
      <c r="E112" s="119" t="s">
        <v>451</v>
      </c>
      <c r="F112" s="119" t="s">
        <v>21</v>
      </c>
      <c r="G112" s="101">
        <v>106</v>
      </c>
      <c r="H112" s="118" t="s">
        <v>454</v>
      </c>
      <c r="I112" s="121" t="s">
        <v>453</v>
      </c>
    </row>
    <row r="113" spans="1:9" ht="60">
      <c r="A113" s="90" t="s">
        <v>447</v>
      </c>
      <c r="B113" s="118" t="s">
        <v>232</v>
      </c>
      <c r="C113" s="118" t="s">
        <v>240</v>
      </c>
      <c r="D113" s="119" t="s">
        <v>445</v>
      </c>
      <c r="E113" s="119" t="s">
        <v>446</v>
      </c>
      <c r="F113" s="119" t="s">
        <v>21</v>
      </c>
      <c r="G113" s="101">
        <v>112</v>
      </c>
      <c r="H113" s="118" t="s">
        <v>456</v>
      </c>
      <c r="I113" s="120" t="s">
        <v>455</v>
      </c>
    </row>
    <row r="114" spans="1:9">
      <c r="A114" s="8"/>
      <c r="B114" s="38"/>
      <c r="C114" s="38"/>
      <c r="D114" s="7"/>
      <c r="E114" s="7"/>
      <c r="F114" s="23" t="s">
        <v>30</v>
      </c>
      <c r="G114" s="14">
        <f>SUM(G109:G113)</f>
        <v>562</v>
      </c>
      <c r="H114" s="8"/>
      <c r="I114" s="7"/>
    </row>
    <row r="116" spans="1:9">
      <c r="A116" s="81" t="s">
        <v>50</v>
      </c>
      <c r="B116" s="81"/>
      <c r="C116" s="81"/>
      <c r="D116" s="81"/>
      <c r="E116" s="81"/>
      <c r="F116" s="81"/>
      <c r="G116" s="81"/>
      <c r="H116" s="81"/>
      <c r="I116" s="81"/>
    </row>
    <row r="117" spans="1:9" ht="30">
      <c r="A117" s="4" t="s">
        <v>3</v>
      </c>
      <c r="B117" s="5" t="s">
        <v>4</v>
      </c>
      <c r="C117" s="5" t="s">
        <v>5</v>
      </c>
      <c r="D117" s="4" t="s">
        <v>6</v>
      </c>
      <c r="E117" s="4" t="s">
        <v>7</v>
      </c>
      <c r="F117" s="4" t="s">
        <v>8</v>
      </c>
      <c r="G117" s="6" t="s">
        <v>9</v>
      </c>
      <c r="H117" s="7" t="s">
        <v>10</v>
      </c>
      <c r="I117" s="4" t="s">
        <v>11</v>
      </c>
    </row>
    <row r="118" spans="1:9" ht="30">
      <c r="A118" s="8"/>
      <c r="B118" s="9"/>
      <c r="C118" s="9"/>
      <c r="D118" s="8"/>
      <c r="E118" s="8"/>
      <c r="F118" s="8"/>
      <c r="G118" s="40">
        <v>0</v>
      </c>
      <c r="H118" s="8"/>
      <c r="I118" s="8" t="s">
        <v>532</v>
      </c>
    </row>
    <row r="119" spans="1:9">
      <c r="A119" s="7"/>
      <c r="B119" s="38"/>
      <c r="C119" s="38"/>
      <c r="D119" s="7"/>
      <c r="E119" s="7"/>
      <c r="F119" s="23" t="s">
        <v>30</v>
      </c>
      <c r="G119" s="14">
        <f>SUM(G118)</f>
        <v>0</v>
      </c>
      <c r="H119" s="8"/>
      <c r="I119" s="7"/>
    </row>
    <row r="120" spans="1:9">
      <c r="D120" s="39"/>
      <c r="E120" s="39"/>
      <c r="F120" s="39"/>
      <c r="G120" s="30"/>
      <c r="H120" s="39"/>
      <c r="I120" s="39"/>
    </row>
    <row r="121" spans="1:9">
      <c r="A121" s="64" t="s">
        <v>51</v>
      </c>
      <c r="B121" s="64"/>
      <c r="C121" s="64"/>
      <c r="D121" s="64"/>
      <c r="E121" s="64"/>
      <c r="F121" s="64"/>
      <c r="G121" s="64"/>
      <c r="H121" s="64"/>
      <c r="I121" s="64"/>
    </row>
    <row r="122" spans="1:9" ht="30">
      <c r="A122" s="4" t="s">
        <v>3</v>
      </c>
      <c r="B122" s="5" t="s">
        <v>4</v>
      </c>
      <c r="C122" s="5" t="s">
        <v>5</v>
      </c>
      <c r="D122" s="4" t="s">
        <v>6</v>
      </c>
      <c r="E122" s="4" t="s">
        <v>7</v>
      </c>
      <c r="F122" s="4" t="s">
        <v>8</v>
      </c>
      <c r="G122" s="6" t="s">
        <v>9</v>
      </c>
      <c r="H122" s="7" t="s">
        <v>10</v>
      </c>
      <c r="I122" s="4" t="s">
        <v>11</v>
      </c>
    </row>
    <row r="123" spans="1:9" ht="60">
      <c r="A123" s="122" t="s">
        <v>458</v>
      </c>
      <c r="B123" s="123">
        <v>46226</v>
      </c>
      <c r="C123" s="123">
        <v>46230</v>
      </c>
      <c r="D123" s="122" t="s">
        <v>112</v>
      </c>
      <c r="E123" s="122" t="s">
        <v>457</v>
      </c>
      <c r="F123" s="42" t="s">
        <v>106</v>
      </c>
      <c r="G123" s="124">
        <v>134.1</v>
      </c>
      <c r="H123" s="122">
        <v>14</v>
      </c>
      <c r="I123" s="125" t="s">
        <v>459</v>
      </c>
    </row>
    <row r="124" spans="1:9" ht="75">
      <c r="A124" s="122" t="s">
        <v>460</v>
      </c>
      <c r="B124" s="123">
        <v>46175</v>
      </c>
      <c r="C124" s="123">
        <v>46175</v>
      </c>
      <c r="D124" s="122" t="s">
        <v>108</v>
      </c>
      <c r="E124" s="122" t="s">
        <v>343</v>
      </c>
      <c r="F124" s="42" t="s">
        <v>106</v>
      </c>
      <c r="G124" s="124">
        <v>10</v>
      </c>
      <c r="H124" s="122">
        <v>15</v>
      </c>
      <c r="I124" s="125" t="s">
        <v>461</v>
      </c>
    </row>
    <row r="125" spans="1:9" ht="75">
      <c r="A125" s="122" t="s">
        <v>460</v>
      </c>
      <c r="B125" s="43">
        <v>46185</v>
      </c>
      <c r="C125" s="43">
        <v>46185</v>
      </c>
      <c r="D125" s="42" t="s">
        <v>108</v>
      </c>
      <c r="E125" s="42" t="s">
        <v>343</v>
      </c>
      <c r="F125" s="42" t="s">
        <v>106</v>
      </c>
      <c r="G125" s="126">
        <v>10</v>
      </c>
      <c r="H125" s="42">
        <v>16</v>
      </c>
      <c r="I125" s="127" t="s">
        <v>462</v>
      </c>
    </row>
    <row r="126" spans="1:9" ht="60">
      <c r="A126" s="42" t="s">
        <v>464</v>
      </c>
      <c r="B126" s="43">
        <v>46216</v>
      </c>
      <c r="C126" s="42" t="s">
        <v>466</v>
      </c>
      <c r="D126" s="42" t="s">
        <v>373</v>
      </c>
      <c r="E126" s="42" t="s">
        <v>463</v>
      </c>
      <c r="F126" s="42" t="s">
        <v>113</v>
      </c>
      <c r="G126" s="126">
        <v>26</v>
      </c>
      <c r="H126" s="42">
        <v>17</v>
      </c>
      <c r="I126" s="127" t="s">
        <v>465</v>
      </c>
    </row>
    <row r="127" spans="1:9" ht="60">
      <c r="A127" s="42" t="s">
        <v>467</v>
      </c>
      <c r="B127" s="43">
        <v>46175</v>
      </c>
      <c r="C127" s="43">
        <v>46175</v>
      </c>
      <c r="D127" s="42" t="s">
        <v>108</v>
      </c>
      <c r="E127" s="42" t="s">
        <v>314</v>
      </c>
      <c r="F127" s="42" t="s">
        <v>106</v>
      </c>
      <c r="G127" s="126">
        <v>10</v>
      </c>
      <c r="H127" s="42">
        <v>18</v>
      </c>
      <c r="I127" s="127" t="s">
        <v>468</v>
      </c>
    </row>
    <row r="128" spans="1:9">
      <c r="A128" s="8"/>
      <c r="B128" s="9"/>
      <c r="C128" s="9"/>
      <c r="D128" s="8"/>
      <c r="E128" s="8"/>
      <c r="F128" s="23" t="s">
        <v>30</v>
      </c>
      <c r="G128" s="14">
        <f>SUM(G123:G127)</f>
        <v>190.1</v>
      </c>
      <c r="H128" s="8"/>
      <c r="I128" s="7"/>
    </row>
    <row r="129" spans="1:9">
      <c r="I129" s="39"/>
    </row>
    <row r="130" spans="1:9">
      <c r="A130" s="64" t="s">
        <v>52</v>
      </c>
      <c r="B130" s="64"/>
      <c r="C130" s="64"/>
      <c r="D130" s="64"/>
      <c r="E130" s="64"/>
      <c r="F130" s="64"/>
      <c r="G130" s="64"/>
      <c r="H130" s="64"/>
      <c r="I130" s="64"/>
    </row>
    <row r="131" spans="1:9" ht="30">
      <c r="A131" s="4" t="s">
        <v>3</v>
      </c>
      <c r="B131" s="5" t="s">
        <v>4</v>
      </c>
      <c r="C131" s="5" t="s">
        <v>5</v>
      </c>
      <c r="D131" s="4" t="s">
        <v>6</v>
      </c>
      <c r="E131" s="4" t="s">
        <v>7</v>
      </c>
      <c r="F131" s="4" t="s">
        <v>8</v>
      </c>
      <c r="G131" s="6" t="s">
        <v>9</v>
      </c>
      <c r="H131" s="7" t="s">
        <v>10</v>
      </c>
      <c r="I131" s="4" t="s">
        <v>11</v>
      </c>
    </row>
    <row r="132" spans="1:9" ht="75.75" thickBot="1">
      <c r="A132" s="105" t="s">
        <v>37</v>
      </c>
      <c r="B132" s="128">
        <v>46210</v>
      </c>
      <c r="C132" s="105" t="s">
        <v>470</v>
      </c>
      <c r="D132" s="128" t="s">
        <v>114</v>
      </c>
      <c r="E132" s="105" t="s">
        <v>115</v>
      </c>
      <c r="F132" s="129" t="s">
        <v>21</v>
      </c>
      <c r="G132" s="105" t="s">
        <v>116</v>
      </c>
      <c r="H132" s="130" t="s">
        <v>471</v>
      </c>
      <c r="I132" s="131" t="s">
        <v>469</v>
      </c>
    </row>
    <row r="133" spans="1:9" ht="90">
      <c r="A133" s="105" t="s">
        <v>127</v>
      </c>
      <c r="B133" s="128">
        <v>46220</v>
      </c>
      <c r="C133" s="105" t="s">
        <v>474</v>
      </c>
      <c r="D133" s="128" t="s">
        <v>125</v>
      </c>
      <c r="E133" s="105" t="s">
        <v>126</v>
      </c>
      <c r="F133" s="105" t="s">
        <v>472</v>
      </c>
      <c r="G133" s="105" t="s">
        <v>475</v>
      </c>
      <c r="H133" s="130" t="s">
        <v>476</v>
      </c>
      <c r="I133" s="132" t="s">
        <v>473</v>
      </c>
    </row>
    <row r="134" spans="1:9" ht="90.75" thickBot="1">
      <c r="A134" s="105" t="s">
        <v>37</v>
      </c>
      <c r="B134" s="128">
        <v>46225</v>
      </c>
      <c r="C134" s="105" t="s">
        <v>216</v>
      </c>
      <c r="D134" s="128" t="s">
        <v>114</v>
      </c>
      <c r="E134" s="105" t="s">
        <v>115</v>
      </c>
      <c r="F134" s="105" t="s">
        <v>21</v>
      </c>
      <c r="G134" s="105" t="s">
        <v>116</v>
      </c>
      <c r="H134" s="130" t="s">
        <v>478</v>
      </c>
      <c r="I134" s="132" t="s">
        <v>477</v>
      </c>
    </row>
    <row r="135" spans="1:9" ht="135.75" customHeight="1" thickBot="1">
      <c r="A135" s="105" t="s">
        <v>122</v>
      </c>
      <c r="B135" s="128">
        <v>46234</v>
      </c>
      <c r="C135" s="105" t="s">
        <v>246</v>
      </c>
      <c r="D135" s="128" t="s">
        <v>120</v>
      </c>
      <c r="E135" s="105" t="s">
        <v>121</v>
      </c>
      <c r="F135" s="105" t="s">
        <v>21</v>
      </c>
      <c r="G135" s="105" t="s">
        <v>118</v>
      </c>
      <c r="H135" s="130" t="s">
        <v>480</v>
      </c>
      <c r="I135" s="133" t="s">
        <v>479</v>
      </c>
    </row>
    <row r="136" spans="1:9" ht="150.75" thickBot="1">
      <c r="A136" s="105" t="s">
        <v>53</v>
      </c>
      <c r="B136" s="128">
        <v>46234</v>
      </c>
      <c r="C136" s="105" t="s">
        <v>246</v>
      </c>
      <c r="D136" s="128" t="s">
        <v>481</v>
      </c>
      <c r="E136" s="105" t="s">
        <v>54</v>
      </c>
      <c r="F136" s="105" t="s">
        <v>21</v>
      </c>
      <c r="G136" s="105" t="s">
        <v>118</v>
      </c>
      <c r="H136" s="130" t="s">
        <v>483</v>
      </c>
      <c r="I136" s="134" t="s">
        <v>482</v>
      </c>
    </row>
    <row r="137" spans="1:9">
      <c r="A137" s="8"/>
      <c r="B137" s="9"/>
      <c r="C137" s="9"/>
      <c r="D137" s="8"/>
      <c r="E137" s="8"/>
      <c r="F137" s="23" t="s">
        <v>30</v>
      </c>
      <c r="G137" s="14">
        <v>444</v>
      </c>
      <c r="H137" s="8"/>
      <c r="I137" s="7"/>
    </row>
    <row r="138" spans="1:9">
      <c r="D138" s="39"/>
      <c r="E138" s="39"/>
      <c r="I138" s="39"/>
    </row>
    <row r="139" spans="1:9">
      <c r="A139" s="64" t="s">
        <v>55</v>
      </c>
      <c r="B139" s="64"/>
      <c r="C139" s="64"/>
      <c r="D139" s="64"/>
      <c r="E139" s="64"/>
      <c r="F139" s="64"/>
      <c r="G139" s="64"/>
      <c r="H139" s="64"/>
      <c r="I139" s="64"/>
    </row>
    <row r="140" spans="1:9" ht="30">
      <c r="A140" s="4" t="s">
        <v>3</v>
      </c>
      <c r="B140" s="5" t="s">
        <v>4</v>
      </c>
      <c r="C140" s="5" t="s">
        <v>5</v>
      </c>
      <c r="D140" s="4" t="s">
        <v>6</v>
      </c>
      <c r="E140" s="4" t="s">
        <v>7</v>
      </c>
      <c r="F140" s="4" t="s">
        <v>8</v>
      </c>
      <c r="G140" s="6" t="s">
        <v>9</v>
      </c>
      <c r="H140" s="7" t="s">
        <v>10</v>
      </c>
      <c r="I140" s="4" t="s">
        <v>11</v>
      </c>
    </row>
    <row r="141" spans="1:9" ht="90">
      <c r="A141" s="129" t="s">
        <v>56</v>
      </c>
      <c r="B141" s="105" t="s">
        <v>485</v>
      </c>
      <c r="C141" s="105" t="s">
        <v>485</v>
      </c>
      <c r="D141" s="105" t="s">
        <v>57</v>
      </c>
      <c r="E141" s="105" t="s">
        <v>58</v>
      </c>
      <c r="F141" s="105" t="s">
        <v>21</v>
      </c>
      <c r="G141" s="135">
        <v>6</v>
      </c>
      <c r="H141" s="105" t="s">
        <v>478</v>
      </c>
      <c r="I141" s="136" t="s">
        <v>484</v>
      </c>
    </row>
    <row r="142" spans="1:9" ht="179.25" customHeight="1">
      <c r="A142" s="129" t="s">
        <v>56</v>
      </c>
      <c r="B142" s="105" t="s">
        <v>167</v>
      </c>
      <c r="C142" s="105" t="s">
        <v>167</v>
      </c>
      <c r="D142" s="105" t="s">
        <v>57</v>
      </c>
      <c r="E142" s="105" t="s">
        <v>58</v>
      </c>
      <c r="F142" s="130" t="s">
        <v>21</v>
      </c>
      <c r="G142" s="135">
        <v>6</v>
      </c>
      <c r="H142" s="105" t="s">
        <v>480</v>
      </c>
      <c r="I142" s="137" t="s">
        <v>486</v>
      </c>
    </row>
    <row r="143" spans="1:9" ht="105">
      <c r="A143" s="129" t="s">
        <v>56</v>
      </c>
      <c r="B143" s="105" t="s">
        <v>488</v>
      </c>
      <c r="C143" s="105" t="s">
        <v>488</v>
      </c>
      <c r="D143" s="105" t="s">
        <v>57</v>
      </c>
      <c r="E143" s="105" t="s">
        <v>58</v>
      </c>
      <c r="F143" s="130" t="s">
        <v>21</v>
      </c>
      <c r="G143" s="135">
        <v>6</v>
      </c>
      <c r="H143" s="105" t="s">
        <v>483</v>
      </c>
      <c r="I143" s="137" t="s">
        <v>487</v>
      </c>
    </row>
    <row r="144" spans="1:9" ht="93.75" customHeight="1">
      <c r="A144" s="129" t="s">
        <v>56</v>
      </c>
      <c r="B144" s="105" t="s">
        <v>399</v>
      </c>
      <c r="C144" s="105" t="s">
        <v>399</v>
      </c>
      <c r="D144" s="105" t="s">
        <v>57</v>
      </c>
      <c r="E144" s="105" t="s">
        <v>58</v>
      </c>
      <c r="F144" s="130" t="s">
        <v>21</v>
      </c>
      <c r="G144" s="135">
        <v>6</v>
      </c>
      <c r="H144" s="105" t="s">
        <v>490</v>
      </c>
      <c r="I144" s="137" t="s">
        <v>489</v>
      </c>
    </row>
    <row r="145" spans="1:9" ht="166.5" customHeight="1">
      <c r="A145" s="129" t="s">
        <v>493</v>
      </c>
      <c r="B145" s="105" t="s">
        <v>215</v>
      </c>
      <c r="C145" s="105" t="s">
        <v>216</v>
      </c>
      <c r="D145" s="105" t="s">
        <v>491</v>
      </c>
      <c r="E145" s="105" t="s">
        <v>492</v>
      </c>
      <c r="F145" s="130" t="s">
        <v>21</v>
      </c>
      <c r="G145" s="135">
        <v>104.5</v>
      </c>
      <c r="H145" s="105" t="s">
        <v>495</v>
      </c>
      <c r="I145" s="137" t="s">
        <v>494</v>
      </c>
    </row>
    <row r="146" spans="1:9" ht="165">
      <c r="A146" s="129" t="s">
        <v>497</v>
      </c>
      <c r="B146" s="105" t="s">
        <v>215</v>
      </c>
      <c r="C146" s="105" t="s">
        <v>216</v>
      </c>
      <c r="D146" s="105" t="s">
        <v>496</v>
      </c>
      <c r="E146" s="105" t="s">
        <v>436</v>
      </c>
      <c r="F146" s="130" t="s">
        <v>21</v>
      </c>
      <c r="G146" s="135">
        <v>104.5</v>
      </c>
      <c r="H146" s="105" t="s">
        <v>498</v>
      </c>
      <c r="I146" s="137" t="s">
        <v>494</v>
      </c>
    </row>
    <row r="147" spans="1:9" ht="180">
      <c r="A147" s="129" t="s">
        <v>501</v>
      </c>
      <c r="B147" s="105" t="s">
        <v>240</v>
      </c>
      <c r="C147" s="105" t="s">
        <v>259</v>
      </c>
      <c r="D147" s="105" t="s">
        <v>499</v>
      </c>
      <c r="E147" s="105" t="s">
        <v>500</v>
      </c>
      <c r="F147" s="130" t="s">
        <v>21</v>
      </c>
      <c r="G147" s="135">
        <v>100</v>
      </c>
      <c r="H147" s="105" t="s">
        <v>503</v>
      </c>
      <c r="I147" s="137" t="s">
        <v>502</v>
      </c>
    </row>
    <row r="148" spans="1:9" ht="195">
      <c r="A148" s="129" t="s">
        <v>505</v>
      </c>
      <c r="B148" s="105" t="s">
        <v>240</v>
      </c>
      <c r="C148" s="105" t="s">
        <v>259</v>
      </c>
      <c r="D148" s="105" t="s">
        <v>504</v>
      </c>
      <c r="E148" s="105" t="s">
        <v>72</v>
      </c>
      <c r="F148" s="130" t="s">
        <v>21</v>
      </c>
      <c r="G148" s="135">
        <v>100</v>
      </c>
      <c r="H148" s="105" t="s">
        <v>103</v>
      </c>
      <c r="I148" s="137" t="s">
        <v>506</v>
      </c>
    </row>
    <row r="149" spans="1:9">
      <c r="A149" s="7"/>
      <c r="B149" s="38"/>
      <c r="C149" s="38"/>
      <c r="D149" s="7"/>
      <c r="E149" s="7"/>
      <c r="F149" s="23" t="s">
        <v>30</v>
      </c>
      <c r="G149" s="14">
        <f>SUM(G141:G148)</f>
        <v>433</v>
      </c>
      <c r="H149" s="8"/>
      <c r="I149" s="7"/>
    </row>
    <row r="150" spans="1:9">
      <c r="A150" s="39"/>
      <c r="B150" s="41"/>
      <c r="C150" s="41"/>
      <c r="D150" s="39"/>
      <c r="E150" s="39"/>
      <c r="F150" s="29"/>
      <c r="I150" s="39"/>
    </row>
    <row r="151" spans="1:9">
      <c r="A151" s="65" t="s">
        <v>59</v>
      </c>
      <c r="B151" s="65"/>
      <c r="C151" s="65"/>
      <c r="D151" s="65"/>
      <c r="E151" s="65"/>
      <c r="F151" s="65"/>
      <c r="G151" s="65"/>
      <c r="H151" s="65"/>
      <c r="I151" s="65"/>
    </row>
    <row r="152" spans="1:9" ht="30">
      <c r="A152" s="4" t="s">
        <v>3</v>
      </c>
      <c r="B152" s="5" t="s">
        <v>4</v>
      </c>
      <c r="C152" s="5" t="s">
        <v>5</v>
      </c>
      <c r="D152" s="4" t="s">
        <v>6</v>
      </c>
      <c r="E152" s="4" t="s">
        <v>7</v>
      </c>
      <c r="F152" s="4" t="s">
        <v>8</v>
      </c>
      <c r="G152" s="6" t="s">
        <v>9</v>
      </c>
      <c r="H152" s="7" t="s">
        <v>10</v>
      </c>
      <c r="I152" s="4" t="s">
        <v>11</v>
      </c>
    </row>
    <row r="153" spans="1:9" ht="90">
      <c r="A153" s="138" t="s">
        <v>508</v>
      </c>
      <c r="B153" s="139">
        <v>46206</v>
      </c>
      <c r="C153" s="139">
        <v>46206</v>
      </c>
      <c r="D153" s="138" t="s">
        <v>507</v>
      </c>
      <c r="E153" s="138" t="s">
        <v>100</v>
      </c>
      <c r="F153" s="140" t="s">
        <v>509</v>
      </c>
      <c r="G153" s="141">
        <v>16</v>
      </c>
      <c r="H153" s="142" t="s">
        <v>117</v>
      </c>
      <c r="I153" s="143" t="s">
        <v>510</v>
      </c>
    </row>
    <row r="154" spans="1:9" ht="75">
      <c r="A154" s="138" t="s">
        <v>128</v>
      </c>
      <c r="B154" s="139">
        <v>46211</v>
      </c>
      <c r="C154" s="139">
        <v>46211</v>
      </c>
      <c r="D154" s="139" t="s">
        <v>511</v>
      </c>
      <c r="E154" s="138" t="s">
        <v>512</v>
      </c>
      <c r="F154" s="140" t="s">
        <v>509</v>
      </c>
      <c r="G154" s="141">
        <v>16</v>
      </c>
      <c r="H154" s="142" t="s">
        <v>119</v>
      </c>
      <c r="I154" s="143" t="s">
        <v>513</v>
      </c>
    </row>
    <row r="155" spans="1:9" ht="60">
      <c r="A155" s="138" t="s">
        <v>516</v>
      </c>
      <c r="B155" s="139">
        <v>46224</v>
      </c>
      <c r="C155" s="139">
        <v>46224</v>
      </c>
      <c r="D155" s="138" t="s">
        <v>514</v>
      </c>
      <c r="E155" s="138" t="s">
        <v>515</v>
      </c>
      <c r="F155" s="140" t="s">
        <v>509</v>
      </c>
      <c r="G155" s="141">
        <v>16</v>
      </c>
      <c r="H155" s="142" t="s">
        <v>123</v>
      </c>
      <c r="I155" s="143" t="s">
        <v>517</v>
      </c>
    </row>
    <row r="156" spans="1:9" ht="60">
      <c r="A156" s="138" t="s">
        <v>516</v>
      </c>
      <c r="B156" s="139">
        <v>46231</v>
      </c>
      <c r="C156" s="139">
        <v>46231</v>
      </c>
      <c r="D156" s="138" t="s">
        <v>514</v>
      </c>
      <c r="E156" s="138" t="s">
        <v>515</v>
      </c>
      <c r="F156" s="140" t="s">
        <v>509</v>
      </c>
      <c r="G156" s="141">
        <v>16</v>
      </c>
      <c r="H156" s="142" t="s">
        <v>124</v>
      </c>
      <c r="I156" s="143" t="s">
        <v>518</v>
      </c>
    </row>
    <row r="157" spans="1:9">
      <c r="A157" s="8"/>
      <c r="B157" s="38"/>
      <c r="C157" s="38"/>
      <c r="D157" s="8"/>
      <c r="E157" s="8"/>
      <c r="F157" s="23" t="s">
        <v>30</v>
      </c>
      <c r="G157" s="14">
        <f>SUM(G153:G156)</f>
        <v>64</v>
      </c>
      <c r="H157" s="8"/>
      <c r="I157" s="7"/>
    </row>
    <row r="158" spans="1:9">
      <c r="A158" s="42"/>
      <c r="B158" s="43"/>
      <c r="C158" s="43"/>
      <c r="D158" s="44"/>
      <c r="E158" s="44"/>
      <c r="F158" s="44"/>
      <c r="G158" s="45"/>
      <c r="H158" s="44"/>
      <c r="I158" s="44"/>
    </row>
    <row r="159" spans="1:9" ht="15.75" thickBot="1">
      <c r="A159" s="66" t="s">
        <v>60</v>
      </c>
      <c r="B159" s="66"/>
      <c r="C159" s="66"/>
      <c r="D159" s="66"/>
      <c r="E159" s="66"/>
      <c r="F159" s="66"/>
      <c r="G159" s="66"/>
      <c r="H159" s="66"/>
      <c r="I159" s="66"/>
    </row>
    <row r="160" spans="1:9" ht="30.75" thickBot="1">
      <c r="A160" s="55" t="s">
        <v>3</v>
      </c>
      <c r="B160" s="56" t="s">
        <v>4</v>
      </c>
      <c r="C160" s="56" t="s">
        <v>5</v>
      </c>
      <c r="D160" s="57" t="s">
        <v>6</v>
      </c>
      <c r="E160" s="57" t="s">
        <v>7</v>
      </c>
      <c r="F160" s="58" t="s">
        <v>8</v>
      </c>
      <c r="G160" s="59" t="s">
        <v>9</v>
      </c>
      <c r="H160" s="60" t="s">
        <v>10</v>
      </c>
      <c r="I160" s="61" t="s">
        <v>11</v>
      </c>
    </row>
    <row r="161" spans="1:9" ht="90">
      <c r="A161" s="144" t="s">
        <v>521</v>
      </c>
      <c r="B161" s="145" t="s">
        <v>488</v>
      </c>
      <c r="C161" s="145" t="s">
        <v>488</v>
      </c>
      <c r="D161" s="146" t="s">
        <v>519</v>
      </c>
      <c r="E161" s="146" t="s">
        <v>520</v>
      </c>
      <c r="F161" s="147" t="s">
        <v>129</v>
      </c>
      <c r="G161" s="148">
        <v>16</v>
      </c>
      <c r="H161" s="149" t="s">
        <v>523</v>
      </c>
      <c r="I161" s="150" t="s">
        <v>522</v>
      </c>
    </row>
    <row r="162" spans="1:9" ht="105">
      <c r="A162" s="151" t="s">
        <v>61</v>
      </c>
      <c r="B162" s="145" t="s">
        <v>399</v>
      </c>
      <c r="C162" s="145" t="s">
        <v>399</v>
      </c>
      <c r="D162" s="42" t="s">
        <v>524</v>
      </c>
      <c r="E162" s="42" t="s">
        <v>525</v>
      </c>
      <c r="F162" s="152" t="s">
        <v>129</v>
      </c>
      <c r="G162" s="93">
        <v>16</v>
      </c>
      <c r="H162" s="153" t="s">
        <v>527</v>
      </c>
      <c r="I162" s="150" t="s">
        <v>526</v>
      </c>
    </row>
    <row r="163" spans="1:9" ht="105">
      <c r="A163" s="154" t="s">
        <v>61</v>
      </c>
      <c r="B163" s="155" t="s">
        <v>528</v>
      </c>
      <c r="C163" s="155" t="s">
        <v>528</v>
      </c>
      <c r="D163" s="156" t="s">
        <v>130</v>
      </c>
      <c r="E163" s="156" t="s">
        <v>131</v>
      </c>
      <c r="F163" s="157" t="s">
        <v>129</v>
      </c>
      <c r="G163" s="158">
        <v>16</v>
      </c>
      <c r="H163" s="159" t="s">
        <v>529</v>
      </c>
      <c r="I163" s="160" t="s">
        <v>526</v>
      </c>
    </row>
    <row r="164" spans="1:9">
      <c r="A164" s="67" t="s">
        <v>30</v>
      </c>
      <c r="B164" s="67"/>
      <c r="C164" s="67"/>
      <c r="D164" s="67"/>
      <c r="E164" s="67"/>
      <c r="F164" s="67"/>
      <c r="G164" s="45">
        <f>SUM(G161:G163)</f>
        <v>48</v>
      </c>
      <c r="H164" s="62"/>
      <c r="I164" s="63"/>
    </row>
    <row r="165" spans="1:9">
      <c r="A165" s="82" t="s">
        <v>62</v>
      </c>
      <c r="B165" s="83"/>
      <c r="C165" s="83"/>
      <c r="D165" s="83"/>
      <c r="E165" s="83"/>
      <c r="F165" s="84"/>
      <c r="G165" s="85">
        <f>G41+G73+G78+G86+G97+G105+G114+G119+G128+G137+G149+G157+G164</f>
        <v>14480.19</v>
      </c>
      <c r="H165" s="62"/>
      <c r="I165" s="63"/>
    </row>
    <row r="168" spans="1:9">
      <c r="I168" s="12"/>
    </row>
  </sheetData>
  <mergeCells count="20">
    <mergeCell ref="A121:I121"/>
    <mergeCell ref="A1:I1"/>
    <mergeCell ref="A2:I2"/>
    <mergeCell ref="A4:I4"/>
    <mergeCell ref="A5:I5"/>
    <mergeCell ref="A43:I43"/>
    <mergeCell ref="A75:I75"/>
    <mergeCell ref="A80:I80"/>
    <mergeCell ref="A88:I88"/>
    <mergeCell ref="A99:I99"/>
    <mergeCell ref="A107:I107"/>
    <mergeCell ref="A116:I116"/>
    <mergeCell ref="A165:F165"/>
    <mergeCell ref="H165:I165"/>
    <mergeCell ref="A130:I130"/>
    <mergeCell ref="A139:I139"/>
    <mergeCell ref="A151:I151"/>
    <mergeCell ref="A159:I159"/>
    <mergeCell ref="A164:F164"/>
    <mergeCell ref="H164:I164"/>
  </mergeCells>
  <printOptions horizontalCentered="1"/>
  <pageMargins left="0.7" right="0.7" top="0.75" bottom="0.75" header="0.3" footer="0.3"/>
  <pageSetup paperSize="5" scale="95" orientation="landscape" r:id="rId1"/>
  <ignoredErrors>
    <ignoredError sqref="G132:G13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web1</dc:creator>
  <cp:lastModifiedBy>web1</cp:lastModifiedBy>
  <cp:lastPrinted>2026-08-13T15:01:05Z</cp:lastPrinted>
  <dcterms:created xsi:type="dcterms:W3CDTF">2026-07-09T16:46:16Z</dcterms:created>
  <dcterms:modified xsi:type="dcterms:W3CDTF">2026-08-13T15:01:43Z</dcterms:modified>
</cp:coreProperties>
</file>