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eb1\Desktop\TRANSPARENCIA\2026\Junio\INFORME DE TRANSPARENCIA JUNIO 2026\Viat\"/>
    </mc:Choice>
  </mc:AlternateContent>
  <xr:revisionPtr revIDLastSave="0" documentId="13_ncr:1_{F20661E5-3496-43E0-9C4C-82FF7749564C}" xr6:coauthVersionLast="47" xr6:coauthVersionMax="47" xr10:uidLastSave="{00000000-0000-0000-0000-000000000000}"/>
  <bookViews>
    <workbookView xWindow="2730" yWindow="3120" windowWidth="26070" windowHeight="12690" xr2:uid="{E1A05EB3-478F-4AD1-AAD5-5D0C3731D2E0}"/>
  </bookViews>
  <sheets>
    <sheet name="JUNIO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3" i="1" l="1"/>
  <c r="G108" i="1"/>
  <c r="G175" i="1"/>
  <c r="G143" i="1"/>
  <c r="G138" i="1"/>
  <c r="G124" i="1"/>
  <c r="G101" i="1"/>
  <c r="G96" i="1"/>
  <c r="G68" i="1"/>
  <c r="G176" i="1" l="1"/>
</calcChain>
</file>

<file path=xl/sharedStrings.xml><?xml version="1.0" encoding="utf-8"?>
<sst xmlns="http://schemas.openxmlformats.org/spreadsheetml/2006/main" count="1002" uniqueCount="538">
  <si>
    <t>BENEMÉRITO CUERPO DE BOMBEROS DE LA REPÚBLICA DE PANAMÁ</t>
  </si>
  <si>
    <t>ZONA REGIONAL DE PANAMÁ</t>
  </si>
  <si>
    <t>DEPARTAMENTO DE TESORERIA - DETALLES DE VIATICOS AL INTERIOR DEL PAIS PAGADOS A TRAVÉS DE CAJA MENUDA</t>
  </si>
  <si>
    <t>CÉDULA</t>
  </si>
  <si>
    <t>F. SALIDA</t>
  </si>
  <si>
    <t>F. DE REGRESO</t>
  </si>
  <si>
    <t xml:space="preserve"> NOMBRE</t>
  </si>
  <si>
    <t>APELLIDO</t>
  </si>
  <si>
    <t>DESTINO</t>
  </si>
  <si>
    <t>VALOR</t>
  </si>
  <si>
    <t>N° DE VIÁTICO</t>
  </si>
  <si>
    <t>PARTICIPACION</t>
  </si>
  <si>
    <t>4-825-1635</t>
  </si>
  <si>
    <t>20/04/2026</t>
  </si>
  <si>
    <t>26/04/2026</t>
  </si>
  <si>
    <t xml:space="preserve">Jorge </t>
  </si>
  <si>
    <t>Cortés</t>
  </si>
  <si>
    <t>8-862-1508</t>
  </si>
  <si>
    <t xml:space="preserve">Hugo </t>
  </si>
  <si>
    <t>De Gracia</t>
  </si>
  <si>
    <t>Colón</t>
  </si>
  <si>
    <t>Alvarez</t>
  </si>
  <si>
    <t>Panamá Oeste</t>
  </si>
  <si>
    <t>8-494-954</t>
  </si>
  <si>
    <t>Panamá</t>
  </si>
  <si>
    <t>Sánchez</t>
  </si>
  <si>
    <t>8-441-355</t>
  </si>
  <si>
    <t xml:space="preserve">Jazmín </t>
  </si>
  <si>
    <t>Morales</t>
  </si>
  <si>
    <t>4-273-70</t>
  </si>
  <si>
    <t>Ramos</t>
  </si>
  <si>
    <t>9-739-1752</t>
  </si>
  <si>
    <t xml:space="preserve">Carlos </t>
  </si>
  <si>
    <t>Chiriquí</t>
  </si>
  <si>
    <t>8-488-857</t>
  </si>
  <si>
    <t xml:space="preserve">Itzel </t>
  </si>
  <si>
    <t>Gómez</t>
  </si>
  <si>
    <t>21/05/2026</t>
  </si>
  <si>
    <t>24/05/2026</t>
  </si>
  <si>
    <t>Rodríguez</t>
  </si>
  <si>
    <t>31/05/2026</t>
  </si>
  <si>
    <t>TOTAL</t>
  </si>
  <si>
    <t>DEPARTAMENTO DE TESORERIA-DETALLES DE VIATICOS AL INTERIOR DEL PAIS PAGADOS A TRAVES DE CHEQUE</t>
  </si>
  <si>
    <t>Z.R. BUGABA</t>
  </si>
  <si>
    <t>Z.R. VERAGUAS</t>
  </si>
  <si>
    <t xml:space="preserve">VICTOR </t>
  </si>
  <si>
    <t>Z.R. HERRERA</t>
  </si>
  <si>
    <t>8-793-1630</t>
  </si>
  <si>
    <t>ELOIS</t>
  </si>
  <si>
    <t>GUILLEN</t>
  </si>
  <si>
    <t>4-723-1582</t>
  </si>
  <si>
    <t>SABDI</t>
  </si>
  <si>
    <t>DE LEON</t>
  </si>
  <si>
    <t>Z.R. CHIRIQUI</t>
  </si>
  <si>
    <t>Z.R. BOCAS DEL TORO</t>
  </si>
  <si>
    <t>1-712-352</t>
  </si>
  <si>
    <t>MAYCOL</t>
  </si>
  <si>
    <t>MORGAN</t>
  </si>
  <si>
    <t>8-402-87</t>
  </si>
  <si>
    <t>ALVAREZ</t>
  </si>
  <si>
    <t>CASTILLO</t>
  </si>
  <si>
    <t>7-97-38</t>
  </si>
  <si>
    <t xml:space="preserve">DEPARTAMENTO DE CONTABILIDAD - DETALLE DE VIATICOS AL EXTERIOR </t>
  </si>
  <si>
    <t xml:space="preserve">ZONA REGIONAL DE CHIRIQUÍ </t>
  </si>
  <si>
    <t xml:space="preserve">ZONA REGIONAL DE BOCAS DEL TORO </t>
  </si>
  <si>
    <t xml:space="preserve">EDISON </t>
  </si>
  <si>
    <t>SANTOS</t>
  </si>
  <si>
    <t>DAVID</t>
  </si>
  <si>
    <t>HUGO</t>
  </si>
  <si>
    <t>SANDOVAL</t>
  </si>
  <si>
    <t xml:space="preserve">ZONA REGIONAL COLÓN </t>
  </si>
  <si>
    <t>ZONA REGIONAL BUGABA</t>
  </si>
  <si>
    <t>PARTICIPACIÓN</t>
  </si>
  <si>
    <t>04/05/2026</t>
  </si>
  <si>
    <t>González</t>
  </si>
  <si>
    <t>ZONA REGIONAL PANAMA OESTE</t>
  </si>
  <si>
    <t>ZONA REGIONAL HERRERA</t>
  </si>
  <si>
    <t>7-701-931</t>
  </si>
  <si>
    <t xml:space="preserve">ZONA REGIONAL DE LOS SANTOS </t>
  </si>
  <si>
    <t>7-701-631</t>
  </si>
  <si>
    <t>Vega</t>
  </si>
  <si>
    <t>016-2026</t>
  </si>
  <si>
    <t>ZONA REGIONAL DE COCLE</t>
  </si>
  <si>
    <t>2-737-2333</t>
  </si>
  <si>
    <t>07/05/2026</t>
  </si>
  <si>
    <t>Juan</t>
  </si>
  <si>
    <t>Bernal</t>
  </si>
  <si>
    <t>Viático (almuerzo) llevar documentos y retirar hacia la Estación I° Ricardo Arango ciudad de Panamá, retirar 15 cajas de aditivo al taller de mecánica de Panamá para el camión cisterna 1038, el día 07 de mayo de2026 en transporte oficial.</t>
  </si>
  <si>
    <t>017-2026</t>
  </si>
  <si>
    <t>Viático (desayuno y almuerzo) llevar documentos y retirar hacia la estación I° Ricardo Arango ciudad de Panamá Ave. Cuba a los diferentes departamentos retirar uniforme al Almacén Nacional Albrook el día jueves 21 de mayo de 2026 en transporte oficial.</t>
  </si>
  <si>
    <t>28/05/2026</t>
  </si>
  <si>
    <t>018-2026</t>
  </si>
  <si>
    <t>Viático (almuerzo) para llevar documentos y retirar hacia la Estación I° Ricardo Arango ciudad de Panamá Ave. Cuba a los diferentes departamentos, enviar documentos a Almacén Nacional Albrook, el día 28 de mayo de 2026 en transporte oficial.</t>
  </si>
  <si>
    <t>ZONA REGIONAL VERAGUAS</t>
  </si>
  <si>
    <t>9-725-2015</t>
  </si>
  <si>
    <t>9-732-2087</t>
  </si>
  <si>
    <t>ZONA REGIONAL PANAMA ESTE</t>
  </si>
  <si>
    <t>8-358-641</t>
  </si>
  <si>
    <t>GRAN TOTAL</t>
  </si>
  <si>
    <t>INFORME MENSUAL DE VIÁTICOS DEL MES DE JUNIO 2026</t>
  </si>
  <si>
    <t>Taboga-Panamá</t>
  </si>
  <si>
    <t>Desayuno y transporte- misión oficial en la Estación de Taboga ZR de Panamá del 18/05/2026  al  24/05/2026</t>
  </si>
  <si>
    <t>18/05/2026</t>
  </si>
  <si>
    <t>7000</t>
  </si>
  <si>
    <t>Desayuno y transporte- misión oficial en la Estación de Taboga ZR de Panamá del 11/05/2026  al  17/05/2026</t>
  </si>
  <si>
    <t>11/05/2026</t>
  </si>
  <si>
    <t>17/05/2026</t>
  </si>
  <si>
    <t>7001</t>
  </si>
  <si>
    <t xml:space="preserve">Hansell </t>
  </si>
  <si>
    <t>Vásquez</t>
  </si>
  <si>
    <t>8-917-2011</t>
  </si>
  <si>
    <t>Desayuno y transporte- misión oficial en la Estación de Taboga ZR de Panamá del 25/05/2026  al  31/05/2026</t>
  </si>
  <si>
    <t>25/05/2026</t>
  </si>
  <si>
    <t>7002</t>
  </si>
  <si>
    <t>Santos</t>
  </si>
  <si>
    <t>8-983-1766</t>
  </si>
  <si>
    <t>Desayuno y transporte- misión oficial en la Estación de Taboga ZR de Panamá del  04/05/2026  al  10/05/2026</t>
  </si>
  <si>
    <t>10/05/2026</t>
  </si>
  <si>
    <t>7003</t>
  </si>
  <si>
    <t xml:space="preserve">Yabeth </t>
  </si>
  <si>
    <t>Pérez</t>
  </si>
  <si>
    <t>8-749-323</t>
  </si>
  <si>
    <t>Desayuno, almuerzo, cena y transporte- misión oficial acción legal a funcionario de la ZR  de Chiriquí el 12/06/2026</t>
  </si>
  <si>
    <t>12/06/2026</t>
  </si>
  <si>
    <t>7004</t>
  </si>
  <si>
    <t>Yesenia</t>
  </si>
  <si>
    <t>De La Espada</t>
  </si>
  <si>
    <t>8-843-1934</t>
  </si>
  <si>
    <t>7005</t>
  </si>
  <si>
    <t xml:space="preserve">Ezequiel </t>
  </si>
  <si>
    <t>8-777-881</t>
  </si>
  <si>
    <t>Desayuno- misión oficial en la Estación de Taboga ZR de Panamá del 20/04/2026  al  26/04/2026</t>
  </si>
  <si>
    <t>7006</t>
  </si>
  <si>
    <t>Desayuno y transporte- misión oficial en la Estación de Taboga ZR de Panamá del 11/05/2026 al 17/05/2026</t>
  </si>
  <si>
    <t>7007</t>
  </si>
  <si>
    <t>Forde</t>
  </si>
  <si>
    <t>8-741-2257</t>
  </si>
  <si>
    <t>Almuerzo- misión oficial trabajos de adecuación en el local asignado al BCBRP en la Feria de la Chorrera ZR Panamá Oeste el 12/01/2026</t>
  </si>
  <si>
    <t>12/01/2026</t>
  </si>
  <si>
    <t>7008</t>
  </si>
  <si>
    <t>Almuerzo- misión oficial trabajos de adecuación en el local asignado al BCBRP en la Feria de la Chorrera ZR Panamá Oeste el 13/01/2026</t>
  </si>
  <si>
    <t>13/01/2026</t>
  </si>
  <si>
    <t>7009</t>
  </si>
  <si>
    <t>Almuerzo- misión oficial trabajos de adecuación en el local asignado al BCBRP en la Feria de la Chorrera ZR Panamá Oeste el 15/01/2026</t>
  </si>
  <si>
    <t>15/01/2026</t>
  </si>
  <si>
    <t>7010</t>
  </si>
  <si>
    <t xml:space="preserve">Alfredo </t>
  </si>
  <si>
    <t>Aguilar</t>
  </si>
  <si>
    <t>8-821-1291</t>
  </si>
  <si>
    <t>Desayuno y transporte- misión oficial en la Estación de Taboga ZR de Panamá del 04/05/2026 al 10/05/2026</t>
  </si>
  <si>
    <t>7011</t>
  </si>
  <si>
    <t xml:space="preserve">José Luis </t>
  </si>
  <si>
    <t>López</t>
  </si>
  <si>
    <t>8-211-2539</t>
  </si>
  <si>
    <t>Almuerzo- misión  oficial trabajos de instalación de aires acondicionados y  adecuación en el local asignado al BCBRP en la Feria de Chorrera ZR de Panamá Oeste el 15/01/2026</t>
  </si>
  <si>
    <t>7012</t>
  </si>
  <si>
    <t>Almuerzo- misión  oficial trabajos de instalación de aires acondicionados y  adecuación en el local asignado al BCBRP en la Feria de Chorrera ZR de Panamá Oeste el 16/01/2026</t>
  </si>
  <si>
    <t>16/01/2026</t>
  </si>
  <si>
    <t>7013</t>
  </si>
  <si>
    <t>Almuerzo- misión  oficial trabajos de instalación de aires acondicionados y  adecuación en el local asignado al BCBRP en la Feria de Chorrera ZR de Panamá Oeste el 19/01/2026</t>
  </si>
  <si>
    <t>19/01/2026</t>
  </si>
  <si>
    <t>7017</t>
  </si>
  <si>
    <t xml:space="preserve">Mario </t>
  </si>
  <si>
    <t>Hernández</t>
  </si>
  <si>
    <t>8-260-824</t>
  </si>
  <si>
    <t>7018</t>
  </si>
  <si>
    <t>Almuerzo- misión oficial trabajos de instalación de aires acondicionados y adecuación en el local asignado al BCBRP en la Feria de la  Chorrera ZR de Panamá Oeste el 19/01/2026</t>
  </si>
  <si>
    <t>7019</t>
  </si>
  <si>
    <t>Dimas</t>
  </si>
  <si>
    <t>5-702-568</t>
  </si>
  <si>
    <t>Almuerzo- misión oficial reparación en sistema de agua potable en la ZR de Panamá Oeste el 04/03/2026</t>
  </si>
  <si>
    <t>04/03/2026</t>
  </si>
  <si>
    <t>7022</t>
  </si>
  <si>
    <t>Almuerzo- misión ificial reparación en sistema de desagues en la Est.de Guadalupe ZR de Panamá Oeste el 05/03/2026</t>
  </si>
  <si>
    <t>05/03/2026</t>
  </si>
  <si>
    <t>7023</t>
  </si>
  <si>
    <t>Herrera</t>
  </si>
  <si>
    <t>Desayuno, almuerzo, cena y transporte misión oficial inspección de tanque de agua en la Est.#1 de Chitré ZR de Herrera el 27/02/2026</t>
  </si>
  <si>
    <t>27/02/2026</t>
  </si>
  <si>
    <t>7024</t>
  </si>
  <si>
    <t xml:space="preserve">Manuel </t>
  </si>
  <si>
    <t>Arias</t>
  </si>
  <si>
    <t>8-379-539</t>
  </si>
  <si>
    <t>Almuerzo- misión oficial trabajos de adecuación en el local asignado al BCBRP en la Feria de la Chorrera ZR de Panamá Oeste el 12/01/2026</t>
  </si>
  <si>
    <t>7025</t>
  </si>
  <si>
    <t>Almuerzo- misión oficial trabajos de adecuación en el local asignado al BCBRP en la Feria de la Chorrera ZR de Panamá Oeste el 13/01/2026</t>
  </si>
  <si>
    <t>7027</t>
  </si>
  <si>
    <t>Almuerzo- misión oficial trabajos de adecuación en el local asignado al BCBRP en la Feria de la Chorrera ZR de Panamá Oeste el 14/01/2026</t>
  </si>
  <si>
    <t>14/01/2026</t>
  </si>
  <si>
    <t>7028</t>
  </si>
  <si>
    <t>Almuerzo- misión oficial trabajos de adecuación en el local asignado al BCBRP en la Feria de la Chorrera ZR de Panamá Oeste el 15/01/2026</t>
  </si>
  <si>
    <t>7029</t>
  </si>
  <si>
    <t>Almuerzo- misión oficial trabajos de adecuación en el local asignado al BCBRP en la Feria de la Chorrera ZR de Panamá Oeste el 16/01/2026</t>
  </si>
  <si>
    <t>7030</t>
  </si>
  <si>
    <t>Almuerzo- misión oficial trabajos de adecuación en el local asignado al BCBRP en la Feria de la Chorrera ZR de Panamá Oeste el 20/01/2026</t>
  </si>
  <si>
    <t>20/01/2026</t>
  </si>
  <si>
    <t>7032</t>
  </si>
  <si>
    <t xml:space="preserve">Faustino </t>
  </si>
  <si>
    <t>Herniquez</t>
  </si>
  <si>
    <t>8-376-462</t>
  </si>
  <si>
    <t>Almuerzo- misión oficial trabajos de eléctricos en el local asignado al BCBRP en la Feria de la Chorrera ZR de Panamá Oeste el 19/01/2026</t>
  </si>
  <si>
    <t>7033</t>
  </si>
  <si>
    <t>Almuerzo- misión oficial trabajos de desmonte en el local asignado al BCBRP en la Feria de la Chorrera ZR de Panamá Oeste el 02/02/2026</t>
  </si>
  <si>
    <t>02/02/2026</t>
  </si>
  <si>
    <t>7034</t>
  </si>
  <si>
    <t>Almuerzo- misión oficial reparación en sistemas eléctricos en la Est. De Guadalupe ZR Panamá Oeste el 05/03/2026</t>
  </si>
  <si>
    <t>7036</t>
  </si>
  <si>
    <t xml:space="preserve">Stefanie </t>
  </si>
  <si>
    <t>Muñoz</t>
  </si>
  <si>
    <t>8-791-321</t>
  </si>
  <si>
    <t xml:space="preserve">Panamá   </t>
  </si>
  <si>
    <t>Cena y transporte- misión oficial registro de Vigencia Expirada 2025  los días 26/02/2026  y  30/03/2026 en la ZR de Panamá</t>
  </si>
  <si>
    <t>26/02/2026</t>
  </si>
  <si>
    <t>30/03/2026</t>
  </si>
  <si>
    <t>7037</t>
  </si>
  <si>
    <t xml:space="preserve">Félix </t>
  </si>
  <si>
    <t>8-389-541</t>
  </si>
  <si>
    <t>7038</t>
  </si>
  <si>
    <t xml:space="preserve">Zulia </t>
  </si>
  <si>
    <t>Zuñiga</t>
  </si>
  <si>
    <t>8-786-178</t>
  </si>
  <si>
    <t>Cena y transporte- misión oficial Vigencia Expirada 2025 y revisión de recepción y despachos diarios del 23/02/2026 al 30/03/2026 en la ZR de Panamá</t>
  </si>
  <si>
    <t>23/02/2026</t>
  </si>
  <si>
    <t>7039</t>
  </si>
  <si>
    <t>Coclé</t>
  </si>
  <si>
    <t>Desayuno, almuerzo, cena y transporte- misión oficial trasladar a la subteniente Fanny Zegarro a la ZR de Coclé el día 15/06/2026</t>
  </si>
  <si>
    <t>15/06/2026</t>
  </si>
  <si>
    <t>7040</t>
  </si>
  <si>
    <t xml:space="preserve">Luis </t>
  </si>
  <si>
    <t>Alemán</t>
  </si>
  <si>
    <t>8-459-252</t>
  </si>
  <si>
    <t>7041</t>
  </si>
  <si>
    <t>7042</t>
  </si>
  <si>
    <t xml:space="preserve">Fanny </t>
  </si>
  <si>
    <t>Zegarro</t>
  </si>
  <si>
    <t>7043</t>
  </si>
  <si>
    <t xml:space="preserve">Salomón </t>
  </si>
  <si>
    <t>Tejada</t>
  </si>
  <si>
    <t>Desayuno, almuerzo, cena y hospedaje misión oficial representación de la institución en reunión con la Autoridad Marítima de Panamá en la ZR de Chiriquí el 22  y 23/06/2026</t>
  </si>
  <si>
    <t>22/06/2026</t>
  </si>
  <si>
    <t>23/06/2026</t>
  </si>
  <si>
    <t>7044</t>
  </si>
  <si>
    <t xml:space="preserve">Franklin </t>
  </si>
  <si>
    <t>Matos</t>
  </si>
  <si>
    <t>8-400-729</t>
  </si>
  <si>
    <t>Almuerzo- misión oficial trabajos de instalación de aires acondicionados y adecuación en el local asignado al  BCBRP en la Feria de la Chorrera ZR de Panamá Oeste el 15/01/2026</t>
  </si>
  <si>
    <t>7045</t>
  </si>
  <si>
    <t>Almuerzo- misión oficial trabajos de instalación de aires acondicionados y adecuación en el local asignado al  BCBRP en la Feria de la Chorrera ZR de Panamá Oeste el 16/01/2026</t>
  </si>
  <si>
    <t>7047</t>
  </si>
  <si>
    <t>7048</t>
  </si>
  <si>
    <t>Almuerzo- misión oficial reparación en sistemas desagues en la Est.de Guadalupe ZR Panamá Oeste el 05/03/2026</t>
  </si>
  <si>
    <t>7049</t>
  </si>
  <si>
    <t>Henriquez</t>
  </si>
  <si>
    <t>Almuerzo- misión oficial reparación en sistemas eléctricos en la Est.de Chame ZR Panamá Oeste el 04/03/2026</t>
  </si>
  <si>
    <t>7050</t>
  </si>
  <si>
    <t>Desayuno y transporte- misión oficial en la Estación de Taboga ZR de Panamá del 08/06/2026 al 14/06/2026</t>
  </si>
  <si>
    <t>08/06/2026</t>
  </si>
  <si>
    <t>14/06/2026</t>
  </si>
  <si>
    <t>7051</t>
  </si>
  <si>
    <t>8-255-72</t>
  </si>
  <si>
    <t>Desayuno, almuerzo, cena y transporte misión oficial inspección de Proyecto en la ZR de Herrera el 27/02/2026</t>
  </si>
  <si>
    <t>7052</t>
  </si>
  <si>
    <t xml:space="preserve">Gregorio </t>
  </si>
  <si>
    <t>Asprilla</t>
  </si>
  <si>
    <t>3-124-624</t>
  </si>
  <si>
    <t>Almuerzo- misión oficial trabajos de adecuación en el local asignado al BCBRP en la Feria de la Chorrera ZR de Panamá Oeste el 19/01/2026</t>
  </si>
  <si>
    <t>7053</t>
  </si>
  <si>
    <t xml:space="preserve">Ronaldo </t>
  </si>
  <si>
    <t>Jiménez</t>
  </si>
  <si>
    <t>8-1031-2272</t>
  </si>
  <si>
    <t>7054</t>
  </si>
  <si>
    <t>Desayuno y transporte- misión oficial en la Estación de Taboga ZR de Panamá del  01/06/2026 al 07/06/2026</t>
  </si>
  <si>
    <t>01/06/2026</t>
  </si>
  <si>
    <t>07/06/2026</t>
  </si>
  <si>
    <t>7055</t>
  </si>
  <si>
    <t>Desayuno y transporte- misión oficial en la Estación de Taboga ZR de Panamá del 22/06/2026 al 28/06/2026</t>
  </si>
  <si>
    <t>28/06/2026</t>
  </si>
  <si>
    <t>7056</t>
  </si>
  <si>
    <t>8-412-135</t>
  </si>
  <si>
    <t>7057</t>
  </si>
  <si>
    <t>7058</t>
  </si>
  <si>
    <t>7059</t>
  </si>
  <si>
    <t>7060</t>
  </si>
  <si>
    <t>7061</t>
  </si>
  <si>
    <t xml:space="preserve">Marco </t>
  </si>
  <si>
    <t>8-747-838</t>
  </si>
  <si>
    <t>7064</t>
  </si>
  <si>
    <t>Almuerzo- misión oficial Arqueo y Traspaso de Caja Menuda en la ZR de Panamá Oeste el 06/05/2026</t>
  </si>
  <si>
    <t>7065</t>
  </si>
  <si>
    <t xml:space="preserve">Neslyn </t>
  </si>
  <si>
    <t>Pitti</t>
  </si>
  <si>
    <t>4-285-968</t>
  </si>
  <si>
    <t>Almuerzo- misión oficial Arqueo y Traspaso de Caja Menuda en la ZR de Colón el día 08/05/2026</t>
  </si>
  <si>
    <t>7066</t>
  </si>
  <si>
    <t xml:space="preserve">Orlando </t>
  </si>
  <si>
    <t>8-430-909</t>
  </si>
  <si>
    <t>Almuerzo- misión oficial traslado del personal de administración a la ZR de Colón el 19/01/2026</t>
  </si>
  <si>
    <t>7067</t>
  </si>
  <si>
    <t>Almuerzo, cena y transporte-misión oficial traslado del personal del equipo de Voleibol y Baloncesto a la ZR de Colón el 26 y 27/02/2026</t>
  </si>
  <si>
    <t>7068</t>
  </si>
  <si>
    <t>Cena y transporte- misión oficial transportar al personal de la Banda de Música en la ZR de Panamá el  20/03/2026</t>
  </si>
  <si>
    <t>7069</t>
  </si>
  <si>
    <t>Cena y transporte- misión oficial traslado del personal de la Banda de Música a la ZR de Colón el  27 y  28/03/2026</t>
  </si>
  <si>
    <t>7071</t>
  </si>
  <si>
    <t>Cena y transporte- misión oficial transportar al personal voluntaria a la ZR de Panamá el 02/04/2026</t>
  </si>
  <si>
    <t>7072</t>
  </si>
  <si>
    <t>8-772-2317</t>
  </si>
  <si>
    <t>ERNESTO</t>
  </si>
  <si>
    <t>RAPON</t>
  </si>
  <si>
    <t>3-91-391</t>
  </si>
  <si>
    <t>Z.R.VERAGUAS</t>
  </si>
  <si>
    <t>CUBRIR AUDIENCIA DE LA JUNTA DISCIPLINARIA.</t>
  </si>
  <si>
    <t>DG-010-26</t>
  </si>
  <si>
    <t>SAUL</t>
  </si>
  <si>
    <t>8-478-371</t>
  </si>
  <si>
    <t>REALIZAR JORNADA INTEGRAL MULTIDISCIPLINARIA PARA LA ATENCION DEL PERSONAL INSTITUCIONAL .</t>
  </si>
  <si>
    <t>DG-015-26</t>
  </si>
  <si>
    <t>YESENIA</t>
  </si>
  <si>
    <t>DE LA ESPADA</t>
  </si>
  <si>
    <t>DG-016-26</t>
  </si>
  <si>
    <t>CARRERA</t>
  </si>
  <si>
    <t>8-784-2203</t>
  </si>
  <si>
    <t>DG-017-26</t>
  </si>
  <si>
    <t>REALIZAR INSTALACION DE LA BOMBA DEL CARRO DE EXTINCION N° 810 UBICADO EN LA EST. DE SANTA MARIA.</t>
  </si>
  <si>
    <t>DA-MECA-308-26</t>
  </si>
  <si>
    <t>ZR. BUGABA</t>
  </si>
  <si>
    <t>AUDIENCIA DISCIPLINARIA Y TOMA DE DECLARACIONES DE EXPEDIENTES DISCIPLINARIOS.</t>
  </si>
  <si>
    <t>ODAI-010-2026</t>
  </si>
  <si>
    <t>DG-011-26</t>
  </si>
  <si>
    <t>MAX</t>
  </si>
  <si>
    <t>PADILLA</t>
  </si>
  <si>
    <t>8-733-2424</t>
  </si>
  <si>
    <t>ZR. VERAGUAS</t>
  </si>
  <si>
    <t>CONDUCTOR ASIGNADO AL DIRECTOR GENERAL POR GIRA DE TRABAJO EN LA ZONA REGIONAL DE VERAGUAS.</t>
  </si>
  <si>
    <t>DG-012-2026</t>
  </si>
  <si>
    <t xml:space="preserve"> GIRA DE TRABAJO EN LA ZONA REGIONAL DE VERAGUAS.</t>
  </si>
  <si>
    <t>SHIRLEY</t>
  </si>
  <si>
    <t>VALDES</t>
  </si>
  <si>
    <t>8-784-570</t>
  </si>
  <si>
    <t>ASISTENTE ASIGNADA AL DIRECTOR GENERAL POR GIRA DE TRABAJO EN LA ZONA REGIONAL DE VERAGUAS.</t>
  </si>
  <si>
    <t>DG-014-2026</t>
  </si>
  <si>
    <t>JEZABHEL</t>
  </si>
  <si>
    <t>GRAU</t>
  </si>
  <si>
    <t>8-435-370</t>
  </si>
  <si>
    <t>ZR. COCLE</t>
  </si>
  <si>
    <t>TRAMITE JUDICIAL EN EL MINISTERIO PUBLICO</t>
  </si>
  <si>
    <t>DN-0006-2026</t>
  </si>
  <si>
    <t>D´ GUERRA</t>
  </si>
  <si>
    <t>CONDUCTOR ASIGNADO PARA TRANSPORTAR AL EQUIPO DE SOFTBOL QUE ESTARA PARTICIPANDO DEL TORNEO NACIONAL DE SOFTBOL.</t>
  </si>
  <si>
    <t>DA-294-26</t>
  </si>
  <si>
    <t>DAGOBERTO</t>
  </si>
  <si>
    <t>CASTRO</t>
  </si>
  <si>
    <t>CONDUCTOR ASIGNADO DE LA GRUA N° 778 MEDIANTE LA CUAL LA INSTITUCION BRINDARA APOYO AL MINISTERIO DE GOBIERNO EN LA Z.R. CHIRIQUI.</t>
  </si>
  <si>
    <t>DA-314-26</t>
  </si>
  <si>
    <t>CONDUCTOR ASIGNADO PARA TRASLADAR EL VEHICULO DE EXTINCION N° 656 HACIA LA Z.R. CHIRIQUI.</t>
  </si>
  <si>
    <t>DA-315-26</t>
  </si>
  <si>
    <t>INDIRA</t>
  </si>
  <si>
    <t>8-395-716</t>
  </si>
  <si>
    <t>REALIZAR GIRA DE TRABAJO SE EJECUTARA LEVANTAMIENTO FISICO DE INVENTARIO , PROCEDIMIENTO DE DISPOSICION PATRIMONIAL, REGULARIZACION DE BIENES ESPECIALES Y DEPURACION CONTABLE PATRIMONIAL.</t>
  </si>
  <si>
    <t>U.B.P-001-26</t>
  </si>
  <si>
    <t>ESTEFANIA</t>
  </si>
  <si>
    <t>PINO</t>
  </si>
  <si>
    <t>3-727-1703</t>
  </si>
  <si>
    <t>U.B.P-002-26</t>
  </si>
  <si>
    <t>ROSARIO</t>
  </si>
  <si>
    <t>PINILLA</t>
  </si>
  <si>
    <t>6-82-27</t>
  </si>
  <si>
    <t>U.B.P.-003-26</t>
  </si>
  <si>
    <t>CECILIA</t>
  </si>
  <si>
    <t>MAGALLON</t>
  </si>
  <si>
    <t>8-703-2054</t>
  </si>
  <si>
    <t>U.B.P-004-26</t>
  </si>
  <si>
    <t>MISION OFICIAL  ACCIONES DEL PERSONAL.</t>
  </si>
  <si>
    <t>DG-022-26</t>
  </si>
  <si>
    <t>YABETH</t>
  </si>
  <si>
    <t>PEREZ</t>
  </si>
  <si>
    <t>DG-023-26</t>
  </si>
  <si>
    <t>ANDRES</t>
  </si>
  <si>
    <t>HERRERA</t>
  </si>
  <si>
    <t>8-487-486</t>
  </si>
  <si>
    <t>Z.R. LOS SANTOS , Z.R. HERRERA</t>
  </si>
  <si>
    <t>REALIZAR TRABAJOS DE ROTULACION EN PUERTAS Y VENTANAS DE VEHICULOS .</t>
  </si>
  <si>
    <t>DA-310-26</t>
  </si>
  <si>
    <t>BARRIA</t>
  </si>
  <si>
    <t>6-717-15</t>
  </si>
  <si>
    <t>REALIZAR INSPECCION Y LEVANTAMIENTO EN LA ESTACION DE MARIATO , LA PALMA, LA MESA, SONA, SANTIAGO Y TERRENO LAS LOMAS.</t>
  </si>
  <si>
    <t>DG-INFRA-021-26</t>
  </si>
  <si>
    <t>ELVIS</t>
  </si>
  <si>
    <t>BATISTA</t>
  </si>
  <si>
    <t>8-749-956</t>
  </si>
  <si>
    <t>REALIZAR REUBICACION DEL AREA DE CONTROL DE RADIO Y DESPACHO DE EMERGENCIA DEL CUARTEL CENTRAL , MANTENIMIENTO DE LAS LUCES DEL  VEHICULO 976 ,INSTALACION DE NUEVAS ANTENAS PARA RADIOS BASE Y LEVANTAMIENTO DE INVENTARIO Y PROGRAMACION DE EQUIPOS DE RADIOCOMUNICACION.</t>
  </si>
  <si>
    <t>DOEXBURE-COM.009-26</t>
  </si>
  <si>
    <t>LUIS</t>
  </si>
  <si>
    <t>HINESTROZA</t>
  </si>
  <si>
    <t>8-903-1580</t>
  </si>
  <si>
    <t>DOEXBURE-COM.010-26</t>
  </si>
  <si>
    <t>Para el mes de JUNIOO 2026   no se  realizó ningún pago de viático</t>
  </si>
  <si>
    <t>Igsa</t>
  </si>
  <si>
    <t>Dailey</t>
  </si>
  <si>
    <t>1-18-2260</t>
  </si>
  <si>
    <t>Zona Regional Panamá</t>
  </si>
  <si>
    <t xml:space="preserve">Pago de viático atendiento citación del Subdirector General Coronel Gonzalo Chan (Tema: status de personal Exbure dentro de la Institución) en el Cuartel Central Ricardo Arango, Nota DO-EXBURE/ZRCHI-224 y Memorandum SDG-BCBRP 0019-2026. </t>
  </si>
  <si>
    <t>02/06/2026</t>
  </si>
  <si>
    <t>035-2026</t>
  </si>
  <si>
    <t xml:space="preserve">Nicolás </t>
  </si>
  <si>
    <t>Fuentes</t>
  </si>
  <si>
    <t>4-789-435</t>
  </si>
  <si>
    <t xml:space="preserve">Pago de viático en atención a citación del Subdirector General Coronel Gonzalo Chan (Tema: status dentro de la Institución) en el Cuartel Central Ricardo Arango, Nota DO-EXBURE/ZRCHI-224 y Memorandum SDG-BCBRP 0019-2026. </t>
  </si>
  <si>
    <t>034-2026</t>
  </si>
  <si>
    <t>José R.</t>
  </si>
  <si>
    <t>Montenegro</t>
  </si>
  <si>
    <t>4-806-68</t>
  </si>
  <si>
    <t xml:space="preserve">Pago de viático atendiendo citación del Subdirector General Coronel Gonzalo Chan (Tema: status dentro de la Institución) en el Cuartel Central Ricardo Arango, Nota /DO-EXBURE/ZRCHI 224 y Memorandum SDG-BCBRP-0019-2026. </t>
  </si>
  <si>
    <t>033-2026</t>
  </si>
  <si>
    <t>DENIS</t>
  </si>
  <si>
    <t>RUBIDES</t>
  </si>
  <si>
    <t>PANAMA</t>
  </si>
  <si>
    <t xml:space="preserve">BUSCAR AL PERSONAL QUE REALIZARA GIRA DE TRABAJO DE MATERIAL FERROSO </t>
  </si>
  <si>
    <t>13/6/2026</t>
  </si>
  <si>
    <t>14/6/2026</t>
  </si>
  <si>
    <t>110.00</t>
  </si>
  <si>
    <t>011</t>
  </si>
  <si>
    <t>DEJAR EL PERSONAL QUE REALIZO GIRA DE TRABAJO DE MATERIAL FERROSO.</t>
  </si>
  <si>
    <t>20/6/2026</t>
  </si>
  <si>
    <t>21/6/2026</t>
  </si>
  <si>
    <t>012</t>
  </si>
  <si>
    <t>PARA IR A BUSCAR PERSONAL DE ALMACEN QUE REALIZA TRABAJO DE VERIFICACION DE PLAQUEO EN LA HERRAMIENTAS RECIBIDAS EN LA ZONA.</t>
  </si>
  <si>
    <t>22/6/2026</t>
  </si>
  <si>
    <t>23/6/2026</t>
  </si>
  <si>
    <t>106.00</t>
  </si>
  <si>
    <t>013</t>
  </si>
  <si>
    <t>PARA IR A DEJAR PERSONAL DE ALMACEN QUE REALIZA TRABAJO DE VERIFICACION DE PLAQUEO EN LA HERRAMIENTAS RECIBIDAS EN LA ZONA.</t>
  </si>
  <si>
    <t>25/06/2026</t>
  </si>
  <si>
    <t>26/06/2026</t>
  </si>
  <si>
    <t>112.00</t>
  </si>
  <si>
    <t>014</t>
  </si>
  <si>
    <t>PARA IR A DEJAR EL VEHICULO DE EXTINSION C-805 AL TALLER AUTO STAR PARA SER REPARADO(COMO MECANICO)</t>
  </si>
  <si>
    <t>29/06/2026</t>
  </si>
  <si>
    <t>015</t>
  </si>
  <si>
    <t>PARA IR A DEJAR EL VEHICULO DE EXTINSION C-805 AL TALLER AUTO STAR PARA SER REPARADO. (CHOFER DE LA MISION)</t>
  </si>
  <si>
    <t>016</t>
  </si>
  <si>
    <t>JOSE</t>
  </si>
  <si>
    <t>BOOTH</t>
  </si>
  <si>
    <t>PARA IR A DEJAR EL VEHICULO DE EXTINSION C-805 AL TALLER AUTO STAR PARA SER REPARADO. (CHOFER DEL VEHICULO DE EXTINSION)</t>
  </si>
  <si>
    <t>017</t>
  </si>
  <si>
    <t>1-43-422</t>
  </si>
  <si>
    <t>4-749-234</t>
  </si>
  <si>
    <t>3-738-2368</t>
  </si>
  <si>
    <t>1-718-1047</t>
  </si>
  <si>
    <t>Para el mes de JUNIO 2026   no se  realizó ningún pago de viático</t>
  </si>
  <si>
    <t>Ernesto</t>
  </si>
  <si>
    <t>4-772-1594</t>
  </si>
  <si>
    <t>Pago para la solicitud de viático para viajar a Panamá comoo conductor del vehículo 964 que transportará al personal Samer a sustentor rango a Panamá.  Nota: ZRB-BCBRP-313-2026</t>
  </si>
  <si>
    <t>12-2026</t>
  </si>
  <si>
    <t xml:space="preserve">Leonardo </t>
  </si>
  <si>
    <t>Ávila</t>
  </si>
  <si>
    <t>8-901-201</t>
  </si>
  <si>
    <t>Pago de viático para viajar a Panamá como conductor del vehículo 833 que viajará a buscar el personal que está sustentando rangos.  Nota ZRB-BCBRP-326-2026</t>
  </si>
  <si>
    <t>16/06/2026</t>
  </si>
  <si>
    <t>17/06/2026</t>
  </si>
  <si>
    <t>13-2026</t>
  </si>
  <si>
    <t xml:space="preserve">Ángel </t>
  </si>
  <si>
    <t>Méndez</t>
  </si>
  <si>
    <t>4-765-1717</t>
  </si>
  <si>
    <t>Pago de viático para viajar a Panamá a llevar la ambulancia 1011 a la Empresa TriStar en Panamá a reparar el aire acondicionado y el techo.  Nota ZRB-BCBRP-353-2026.</t>
  </si>
  <si>
    <t>30/06/2026</t>
  </si>
  <si>
    <t>15-2026</t>
  </si>
  <si>
    <t xml:space="preserve">Reina </t>
  </si>
  <si>
    <t>Gutiérrez</t>
  </si>
  <si>
    <t>8-824-89</t>
  </si>
  <si>
    <t>16-2026</t>
  </si>
  <si>
    <t xml:space="preserve">Abdel </t>
  </si>
  <si>
    <t>4-732-1131</t>
  </si>
  <si>
    <t>Pago para viático para viajar a Panamá a retirar equipos en la Estación Ricardo Arango el día miércoles 01 de julio de 2026.  Autorizado por correo electrónico.</t>
  </si>
  <si>
    <t>01/07/2026</t>
  </si>
  <si>
    <t>17-2026</t>
  </si>
  <si>
    <t xml:space="preserve">CARLOS </t>
  </si>
  <si>
    <t>DOMINGUEZ</t>
  </si>
  <si>
    <t>PANAMÁ</t>
  </si>
  <si>
    <t>VIATICO POR MISIÓN OFICIAL PARA BUSCAR PIEZA DEL CARRO # 867 Y LLEVAR VALIJA A LA ESTACIÓN RICARDO ARANGO SEGUN MEMORANDO N° 043-2026 EL 20 DE MAYO DE 2026</t>
  </si>
  <si>
    <t xml:space="preserve">Jaime </t>
  </si>
  <si>
    <t>Ruiz</t>
  </si>
  <si>
    <t>Pago de viático de desayuno, almuerzo, cena y Hospedaje, fue asignado para participar de audiencias de Junta Disciplinaria del martes 2 al 4 de junio de 2026, en la Zona Regional de Bugaba, Memorando BCBRP-ZRLS-C1-018-2026.</t>
  </si>
  <si>
    <t>04/06/2026</t>
  </si>
  <si>
    <t>200.00</t>
  </si>
  <si>
    <t>Pago de viático de desayuno, almuerzo, cena y hospedaje, fue asignado para participar de audiencias de Junta Disciplinarias del martes 16 al jueves 18 de junio de 2026, en la Zona Regional de Panamá, Memorando BCBRP-ZRLS-C1-019/2026.</t>
  </si>
  <si>
    <t>18/06/2026</t>
  </si>
  <si>
    <t>019-2026</t>
  </si>
  <si>
    <t>Pago de viático de desayuno, almuerzo y cena, fue asignado como chofer de la unidad 865, para viajar al cuartel Ricardo Arango, zona Regional  de Panamá el dia 17  de junio de los corrientes, a retirar útiles de oficina en el almacén y trasladar personal que se encontra en curso de ascenso en la Zona Regional  de Panamá, Memorando BCBRP-ZRLS-C1-020/2026.</t>
  </si>
  <si>
    <t>16.00</t>
  </si>
  <si>
    <t>020-2026</t>
  </si>
  <si>
    <t>Euclides</t>
  </si>
  <si>
    <t>Barrios</t>
  </si>
  <si>
    <t>7-703-1627</t>
  </si>
  <si>
    <t xml:space="preserve">Pago de viatico de desayuno, almuerzo y cena, fue asignado para viajar al cuartel Ricardo Arango de la Zona Regional Panamá, el día 26 de junio de los corrientes, a retirar equipos destinados a la atención de emergencias con materiales peligroso. Memorando BCBRP-ZRLS-C1-021-2026. </t>
  </si>
  <si>
    <t>021-2026</t>
  </si>
  <si>
    <t>Olmerk</t>
  </si>
  <si>
    <t>Trujillo</t>
  </si>
  <si>
    <t>4-736-1681</t>
  </si>
  <si>
    <t>Pago de viatico de desayuno, almuerzo y cena, fue asignado como chofer de la unidad 930(tipo Panel) para viajar al cuartel Ricardo Arango de la Zona Regional Panamá, el día 26 de junio de los Corrientes, a retirar equipo destinado a la atención de Emergencias con materiales peligrosos. Memorando BCBRP-ZRLS-C1032-2026.</t>
  </si>
  <si>
    <t>022-2026</t>
  </si>
  <si>
    <t>Ricaurte</t>
  </si>
  <si>
    <t>Vergara</t>
  </si>
  <si>
    <t>7-702-1884</t>
  </si>
  <si>
    <t>Pago viático de cena del día 25 de junio 2026, desayuno, almuerzo y cena del día 26 de junio del 2026, fue asignado a trasladar en la unidad No. 779, (tipo pick up), el personal que estará viajando como apoyo a la República Bolivariana de Venezuela, hasta la Zona Regional Panamá el día 25 de junio d los corrientes a las   3:00 p.m</t>
  </si>
  <si>
    <t>22.00</t>
  </si>
  <si>
    <t>023-2026</t>
  </si>
  <si>
    <t>17/04/2026</t>
  </si>
  <si>
    <t xml:space="preserve">Alex </t>
  </si>
  <si>
    <t>Gonzàlez</t>
  </si>
  <si>
    <t>Provincia de Panamà</t>
  </si>
  <si>
    <t>Viàtico por viajar a la cuidad de Panamà el dia  03 de junio del 2026, a buscar al personal operativo de esta Zona Regional de Veraguas que participò del el curso de sustentacion de rango.</t>
  </si>
  <si>
    <t>014-2026</t>
  </si>
  <si>
    <t>Azael O.</t>
  </si>
  <si>
    <t>Viàtico por viajar a la cuidad de Panamà el 07 de junio de  2026, a buscar al personal operativo que se encuentraba participando del curso de sustentaciòn de rango de Cabo II a Cabo I.</t>
  </si>
  <si>
    <t>015-2026</t>
  </si>
  <si>
    <t xml:space="preserve">Ildelmar </t>
  </si>
  <si>
    <t>Pèrez</t>
  </si>
  <si>
    <t>9-720-811</t>
  </si>
  <si>
    <t>Viàtico para viajar a la Ciudad de Panamà el dìa 12 de junio de 2026 a comprar piezas para reparaciòn del vehìculo No.976 y retirar insumos de limpieza y ùtiles de oficina al departamento de Almacèn.</t>
  </si>
  <si>
    <t>Manuel</t>
  </si>
  <si>
    <t>Fuller</t>
  </si>
  <si>
    <t>9-729-1893</t>
  </si>
  <si>
    <t>Viàtico por viajar a la cuidad de Panamà el 16 de junio de  2026, a buscar al personal operativo que se encuentra participando del curso de ascenso de Cabo II a Cabo I.</t>
  </si>
  <si>
    <t>Diògenes</t>
  </si>
  <si>
    <t>Cantillo</t>
  </si>
  <si>
    <t>9-716-1609</t>
  </si>
  <si>
    <t>Viàtico por viajar a la cuidad de Panamà el 26 de junio de  2026, a buscar equipo de EXBURE en Intendencia y a retirar y llevar valija y documentaciòn a los diferentes departamentos en el Cuartel Ricardo Arango.</t>
  </si>
  <si>
    <t xml:space="preserve">DAGOBERTO </t>
  </si>
  <si>
    <t>GUEVARA</t>
  </si>
  <si>
    <t>8-835-157</t>
  </si>
  <si>
    <t>DARIÉN</t>
  </si>
  <si>
    <t xml:space="preserve">Pago de viatico de desayuno , almuerzo y cena al Inspector por gira programada en la Provincia de Darién solicitado por los usuario a realizarse el dia 02 de junio de 2026, salida de la Estación Cnetral Chepo a las 05:00 y retorno a las 18:00 aproximadamente. </t>
  </si>
  <si>
    <t>DINASEPI-013</t>
  </si>
  <si>
    <t xml:space="preserve">EDWIN </t>
  </si>
  <si>
    <t>MEZA</t>
  </si>
  <si>
    <t>DINASEPI-012</t>
  </si>
  <si>
    <t>Desayuno, almuerzo, cena y transporte misión oficial toma de declaraciones testimoniales de Expedientes Disciplinarios en la ZR de Coclé el 15/06/2026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</si>
</sst>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_-;\-* #,##0_-;_-* &quot;-&quot;??_-;_-@_-"/>
    <numFmt numFmtId="165" formatCode="000"/>
  </numFmts>
  <fonts count="2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9C5700"/>
      <name val="Aptos Narrow"/>
      <family val="2"/>
      <scheme val="minor"/>
    </font>
    <font>
      <b/>
      <sz val="14"/>
      <color theme="1" tint="0.249977111117893"/>
      <name val="Calibri"/>
      <family val="2"/>
    </font>
    <font>
      <sz val="11"/>
      <color theme="1"/>
      <name val="Calibri"/>
      <family val="2"/>
    </font>
    <font>
      <b/>
      <sz val="11"/>
      <color theme="1" tint="0.249977111117893"/>
      <name val="Calibri"/>
      <family val="2"/>
    </font>
    <font>
      <b/>
      <sz val="12"/>
      <color theme="0"/>
      <name val="Calibri"/>
      <family val="2"/>
    </font>
    <font>
      <sz val="10"/>
      <name val="Arial"/>
      <family val="2"/>
    </font>
    <font>
      <sz val="11"/>
      <color theme="1" tint="0.249977111117893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sz val="10"/>
      <color rgb="FF000000"/>
      <name val="Arial1"/>
    </font>
    <font>
      <b/>
      <sz val="11"/>
      <name val="Calibri"/>
      <family val="2"/>
    </font>
    <font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12"/>
      <color theme="1" tint="0.14999847407452621"/>
      <name val="Calibri"/>
      <family val="2"/>
    </font>
    <font>
      <sz val="11"/>
      <color rgb="FF9C6500"/>
      <name val="Aptos Narrow"/>
      <family val="2"/>
      <scheme val="minor"/>
    </font>
    <font>
      <sz val="10"/>
      <color rgb="FF000000"/>
      <name val="Calibri"/>
      <family val="2"/>
    </font>
    <font>
      <sz val="12"/>
      <name val="Calibri"/>
      <family val="2"/>
    </font>
    <font>
      <sz val="12"/>
      <color rgb="FF000000"/>
      <name val="Calibri"/>
      <family val="2"/>
    </font>
    <font>
      <sz val="10"/>
      <name val="Calibri"/>
      <family val="2"/>
    </font>
    <font>
      <sz val="12"/>
      <color theme="1"/>
      <name val="Calibri"/>
      <family val="2"/>
    </font>
    <font>
      <sz val="9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7" fillId="0" borderId="0"/>
    <xf numFmtId="0" fontId="1" fillId="0" borderId="0"/>
    <xf numFmtId="49" fontId="7" fillId="0" borderId="0"/>
    <xf numFmtId="0" fontId="13" fillId="0" borderId="0" applyNumberFormat="0" applyBorder="0" applyProtection="0"/>
    <xf numFmtId="49" fontId="7" fillId="0" borderId="0"/>
    <xf numFmtId="0" fontId="18" fillId="2" borderId="0" applyNumberFormat="0" applyBorder="0" applyAlignment="0" applyProtection="0"/>
  </cellStyleXfs>
  <cellXfs count="157">
    <xf numFmtId="0" fontId="0" fillId="0" borderId="0" xfId="0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10" fillId="0" borderId="0" xfId="3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0" fontId="5" fillId="0" borderId="1" xfId="4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 wrapText="1"/>
    </xf>
    <xf numFmtId="0" fontId="5" fillId="0" borderId="0" xfId="4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/>
    </xf>
    <xf numFmtId="0" fontId="12" fillId="0" borderId="0" xfId="4" applyFont="1" applyAlignment="1">
      <alignment horizontal="center" vertical="center" wrapText="1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14" fontId="8" fillId="4" borderId="1" xfId="0" applyNumberFormat="1" applyFont="1" applyFill="1" applyBorder="1" applyAlignment="1" applyProtection="1">
      <alignment horizontal="center" vertical="center" wrapText="1"/>
      <protection locked="0"/>
    </xf>
    <xf numFmtId="14" fontId="8" fillId="0" borderId="1" xfId="5" applyNumberFormat="1" applyFont="1" applyBorder="1" applyAlignment="1">
      <alignment horizontal="center" vertical="center" wrapText="1"/>
    </xf>
    <xf numFmtId="2" fontId="8" fillId="4" borderId="1" xfId="0" applyNumberFormat="1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 wrapText="1"/>
    </xf>
    <xf numFmtId="0" fontId="8" fillId="5" borderId="1" xfId="6" applyFont="1" applyFill="1" applyBorder="1" applyAlignment="1">
      <alignment horizontal="center" vertical="center" wrapText="1"/>
    </xf>
    <xf numFmtId="0" fontId="4" fillId="4" borderId="0" xfId="0" applyFont="1" applyFill="1" applyAlignment="1" applyProtection="1">
      <alignment horizontal="center" vertical="center" wrapText="1"/>
      <protection locked="0"/>
    </xf>
    <xf numFmtId="14" fontId="4" fillId="4" borderId="0" xfId="0" applyNumberFormat="1" applyFont="1" applyFill="1" applyAlignment="1" applyProtection="1">
      <alignment horizontal="center" vertical="center" wrapText="1"/>
      <protection locked="0"/>
    </xf>
    <xf numFmtId="14" fontId="9" fillId="0" borderId="0" xfId="5" applyNumberFormat="1" applyFont="1" applyAlignment="1">
      <alignment horizontal="center" vertical="center" wrapText="1"/>
    </xf>
    <xf numFmtId="2" fontId="9" fillId="4" borderId="0" xfId="0" applyNumberFormat="1" applyFont="1" applyFill="1" applyAlignment="1">
      <alignment horizontal="center" vertical="center" wrapText="1"/>
    </xf>
    <xf numFmtId="2" fontId="14" fillId="4" borderId="0" xfId="0" applyNumberFormat="1" applyFont="1" applyFill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 wrapText="1"/>
    </xf>
    <xf numFmtId="0" fontId="15" fillId="5" borderId="0" xfId="6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9" fillId="7" borderId="0" xfId="0" applyFont="1" applyFill="1" applyAlignment="1">
      <alignment horizontal="center" vertical="center" wrapText="1"/>
    </xf>
    <xf numFmtId="4" fontId="9" fillId="7" borderId="0" xfId="0" applyNumberFormat="1" applyFont="1" applyFill="1" applyAlignment="1">
      <alignment horizontal="center" vertical="center" wrapText="1"/>
    </xf>
    <xf numFmtId="14" fontId="5" fillId="0" borderId="1" xfId="5" applyNumberFormat="1" applyFont="1" applyBorder="1" applyAlignment="1">
      <alignment horizontal="center" vertical="center" wrapText="1"/>
    </xf>
    <xf numFmtId="49" fontId="5" fillId="0" borderId="1" xfId="5" applyFont="1" applyBorder="1" applyAlignment="1">
      <alignment horizontal="center" vertical="center" wrapText="1"/>
    </xf>
    <xf numFmtId="4" fontId="5" fillId="0" borderId="1" xfId="5" applyNumberFormat="1" applyFont="1" applyBorder="1" applyAlignment="1">
      <alignment horizontal="center" vertical="center" wrapText="1"/>
    </xf>
    <xf numFmtId="0" fontId="8" fillId="4" borderId="1" xfId="3" applyFont="1" applyFill="1" applyBorder="1" applyAlignment="1">
      <alignment horizontal="center" vertical="center" wrapText="1"/>
    </xf>
    <xf numFmtId="14" fontId="8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14" fontId="12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14" fontId="5" fillId="4" borderId="3" xfId="0" applyNumberFormat="1" applyFont="1" applyFill="1" applyBorder="1" applyAlignment="1">
      <alignment horizontal="center" vertical="center" wrapText="1"/>
    </xf>
    <xf numFmtId="49" fontId="5" fillId="0" borderId="3" xfId="5" applyFont="1" applyBorder="1" applyAlignment="1">
      <alignment horizontal="center" vertical="center" wrapText="1"/>
    </xf>
    <xf numFmtId="4" fontId="5" fillId="0" borderId="3" xfId="5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5" fillId="7" borderId="1" xfId="0" applyNumberFormat="1" applyFont="1" applyFill="1" applyBorder="1" applyAlignment="1">
      <alignment horizontal="right" vertical="center" wrapText="1"/>
    </xf>
    <xf numFmtId="4" fontId="17" fillId="8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17" fillId="8" borderId="2" xfId="0" applyFont="1" applyFill="1" applyBorder="1" applyAlignment="1">
      <alignment horizontal="right" vertical="center" wrapText="1"/>
    </xf>
    <xf numFmtId="0" fontId="17" fillId="8" borderId="5" xfId="0" applyFont="1" applyFill="1" applyBorder="1" applyAlignment="1">
      <alignment horizontal="right" vertical="center" wrapText="1"/>
    </xf>
    <xf numFmtId="0" fontId="17" fillId="8" borderId="4" xfId="0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16" fillId="3" borderId="1" xfId="7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right" vertical="center" wrapText="1"/>
    </xf>
    <xf numFmtId="0" fontId="19" fillId="4" borderId="2" xfId="3" applyFont="1" applyFill="1" applyBorder="1" applyAlignment="1">
      <alignment horizontal="center" vertical="center" wrapText="1"/>
    </xf>
    <xf numFmtId="49" fontId="20" fillId="4" borderId="1" xfId="0" applyNumberFormat="1" applyFont="1" applyFill="1" applyBorder="1" applyAlignment="1">
      <alignment horizontal="center" vertical="center"/>
    </xf>
    <xf numFmtId="0" fontId="21" fillId="0" borderId="2" xfId="3" applyFont="1" applyBorder="1" applyAlignment="1">
      <alignment horizontal="center" vertical="center"/>
    </xf>
    <xf numFmtId="0" fontId="21" fillId="0" borderId="2" xfId="3" applyFont="1" applyBorder="1" applyAlignment="1">
      <alignment horizontal="center" vertical="center" wrapText="1"/>
    </xf>
    <xf numFmtId="0" fontId="21" fillId="4" borderId="1" xfId="3" applyFont="1" applyFill="1" applyBorder="1" applyAlignment="1">
      <alignment horizontal="center" vertical="center" wrapText="1"/>
    </xf>
    <xf numFmtId="2" fontId="22" fillId="0" borderId="1" xfId="0" applyNumberFormat="1" applyFont="1" applyBorder="1" applyAlignment="1">
      <alignment horizontal="center" vertical="center" wrapText="1"/>
    </xf>
    <xf numFmtId="49" fontId="19" fillId="0" borderId="1" xfId="3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center" wrapText="1"/>
    </xf>
    <xf numFmtId="0" fontId="11" fillId="4" borderId="1" xfId="0" applyFont="1" applyFill="1" applyBorder="1" applyAlignment="1">
      <alignment horizontal="center" vertical="center"/>
    </xf>
    <xf numFmtId="0" fontId="21" fillId="4" borderId="1" xfId="3" applyFont="1" applyFill="1" applyBorder="1" applyAlignment="1">
      <alignment horizontal="center" vertical="center"/>
    </xf>
    <xf numFmtId="0" fontId="21" fillId="0" borderId="1" xfId="3" applyFont="1" applyBorder="1" applyAlignment="1">
      <alignment horizontal="left" vertical="center" wrapText="1"/>
    </xf>
    <xf numFmtId="2" fontId="11" fillId="0" borderId="1" xfId="0" applyNumberFormat="1" applyFont="1" applyBorder="1" applyAlignment="1">
      <alignment horizontal="center" vertical="center"/>
    </xf>
    <xf numFmtId="14" fontId="21" fillId="4" borderId="2" xfId="3" applyNumberFormat="1" applyFont="1" applyFill="1" applyBorder="1" applyAlignment="1">
      <alignment horizontal="center" vertical="center" wrapText="1"/>
    </xf>
    <xf numFmtId="0" fontId="21" fillId="4" borderId="2" xfId="3" applyFont="1" applyFill="1" applyBorder="1" applyAlignment="1">
      <alignment horizontal="center" vertical="center" wrapText="1"/>
    </xf>
    <xf numFmtId="0" fontId="21" fillId="0" borderId="1" xfId="3" applyFont="1" applyBorder="1" applyAlignment="1">
      <alignment horizontal="center" vertical="center" wrapText="1"/>
    </xf>
    <xf numFmtId="49" fontId="19" fillId="0" borderId="1" xfId="3" applyNumberFormat="1" applyFont="1" applyBorder="1" applyAlignment="1">
      <alignment horizontal="center" vertical="center" wrapText="1"/>
    </xf>
    <xf numFmtId="14" fontId="23" fillId="4" borderId="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49" fontId="20" fillId="0" borderId="1" xfId="5" applyFont="1" applyBorder="1" applyAlignment="1">
      <alignment horizontal="center" vertical="center"/>
    </xf>
    <xf numFmtId="2" fontId="20" fillId="4" borderId="1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vertical="center" wrapText="1"/>
    </xf>
    <xf numFmtId="2" fontId="9" fillId="4" borderId="1" xfId="0" applyNumberFormat="1" applyFont="1" applyFill="1" applyBorder="1" applyAlignment="1">
      <alignment horizontal="center" vertical="center"/>
    </xf>
    <xf numFmtId="14" fontId="23" fillId="4" borderId="1" xfId="0" applyNumberFormat="1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>
      <alignment vertical="center" wrapText="1"/>
    </xf>
    <xf numFmtId="0" fontId="21" fillId="6" borderId="2" xfId="3" applyFont="1" applyFill="1" applyBorder="1" applyAlignment="1">
      <alignment horizontal="center" vertical="center"/>
    </xf>
    <xf numFmtId="4" fontId="22" fillId="0" borderId="2" xfId="5" applyNumberFormat="1" applyFont="1" applyBorder="1" applyAlignment="1">
      <alignment horizontal="center" vertical="center"/>
    </xf>
    <xf numFmtId="1" fontId="22" fillId="0" borderId="1" xfId="5" quotePrefix="1" applyNumberFormat="1" applyFont="1" applyBorder="1" applyAlignment="1">
      <alignment horizontal="center" vertical="center" wrapText="1"/>
    </xf>
    <xf numFmtId="49" fontId="20" fillId="0" borderId="1" xfId="5" applyFont="1" applyBorder="1" applyAlignment="1">
      <alignment horizontal="left" vertical="center" wrapText="1"/>
    </xf>
    <xf numFmtId="0" fontId="21" fillId="0" borderId="1" xfId="3" applyFont="1" applyBorder="1" applyAlignment="1">
      <alignment horizontal="center" vertical="center"/>
    </xf>
    <xf numFmtId="4" fontId="22" fillId="4" borderId="2" xfId="0" applyNumberFormat="1" applyFont="1" applyFill="1" applyBorder="1" applyAlignment="1">
      <alignment horizontal="center" vertical="center"/>
    </xf>
    <xf numFmtId="164" fontId="24" fillId="0" borderId="1" xfId="1" quotePrefix="1" applyNumberFormat="1" applyFont="1" applyFill="1" applyBorder="1" applyAlignment="1">
      <alignment horizontal="center" vertical="center"/>
    </xf>
    <xf numFmtId="0" fontId="21" fillId="0" borderId="1" xfId="3" applyFont="1" applyBorder="1" applyAlignment="1">
      <alignment horizontal="left" vertical="top" wrapText="1"/>
    </xf>
    <xf numFmtId="0" fontId="24" fillId="0" borderId="1" xfId="3" quotePrefix="1" applyFont="1" applyBorder="1" applyAlignment="1">
      <alignment horizontal="center" vertical="center"/>
    </xf>
    <xf numFmtId="49" fontId="20" fillId="0" borderId="1" xfId="4" applyNumberFormat="1" applyFont="1" applyBorder="1" applyAlignment="1">
      <alignment horizontal="center" vertical="center" wrapText="1"/>
    </xf>
    <xf numFmtId="2" fontId="20" fillId="0" borderId="6" xfId="4" applyNumberFormat="1" applyFont="1" applyBorder="1" applyAlignment="1">
      <alignment horizontal="center" vertical="center" wrapText="1"/>
    </xf>
    <xf numFmtId="49" fontId="20" fillId="0" borderId="6" xfId="4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justify" vertical="justify" wrapText="1"/>
    </xf>
    <xf numFmtId="2" fontId="20" fillId="0" borderId="1" xfId="4" applyNumberFormat="1" applyFont="1" applyBorder="1" applyAlignment="1">
      <alignment horizontal="center" vertical="center" wrapText="1"/>
    </xf>
    <xf numFmtId="0" fontId="20" fillId="4" borderId="1" xfId="3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left" vertical="center" wrapText="1"/>
    </xf>
    <xf numFmtId="14" fontId="20" fillId="0" borderId="1" xfId="5" applyNumberFormat="1" applyFont="1" applyBorder="1" applyAlignment="1">
      <alignment horizontal="center" vertical="center"/>
    </xf>
    <xf numFmtId="49" fontId="20" fillId="0" borderId="1" xfId="5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vertical="center"/>
    </xf>
    <xf numFmtId="49" fontId="20" fillId="0" borderId="6" xfId="5" applyFont="1" applyBorder="1" applyAlignment="1">
      <alignment horizontal="center" vertical="center"/>
    </xf>
    <xf numFmtId="2" fontId="20" fillId="0" borderId="2" xfId="5" applyNumberFormat="1" applyFont="1" applyBorder="1" applyAlignment="1">
      <alignment horizontal="center" vertical="center"/>
    </xf>
    <xf numFmtId="49" fontId="20" fillId="0" borderId="2" xfId="5" applyFont="1" applyBorder="1" applyAlignment="1">
      <alignment horizontal="center" vertical="center"/>
    </xf>
    <xf numFmtId="4" fontId="20" fillId="0" borderId="1" xfId="0" applyNumberFormat="1" applyFont="1" applyBorder="1" applyAlignment="1" applyProtection="1">
      <alignment vertical="center" wrapText="1"/>
      <protection locked="0"/>
    </xf>
    <xf numFmtId="0" fontId="23" fillId="0" borderId="1" xfId="0" applyFont="1" applyBorder="1" applyAlignment="1">
      <alignment vertical="center" wrapText="1"/>
    </xf>
    <xf numFmtId="0" fontId="23" fillId="0" borderId="1" xfId="2" applyFont="1" applyFill="1" applyBorder="1" applyAlignment="1">
      <alignment horizontal="center" vertical="center" wrapText="1"/>
    </xf>
    <xf numFmtId="14" fontId="23" fillId="0" borderId="1" xfId="2" applyNumberFormat="1" applyFont="1" applyFill="1" applyBorder="1" applyAlignment="1">
      <alignment horizontal="center" vertical="center" wrapText="1"/>
    </xf>
    <xf numFmtId="0" fontId="20" fillId="4" borderId="1" xfId="2" applyFont="1" applyFill="1" applyBorder="1" applyAlignment="1">
      <alignment horizontal="center" vertical="center" wrapText="1"/>
    </xf>
    <xf numFmtId="2" fontId="23" fillId="0" borderId="1" xfId="2" applyNumberFormat="1" applyFont="1" applyFill="1" applyBorder="1" applyAlignment="1">
      <alignment horizontal="center" vertical="center" wrapText="1"/>
    </xf>
    <xf numFmtId="49" fontId="23" fillId="0" borderId="1" xfId="2" applyNumberFormat="1" applyFont="1" applyFill="1" applyBorder="1" applyAlignment="1">
      <alignment horizontal="center" vertical="center" wrapText="1"/>
    </xf>
    <xf numFmtId="0" fontId="23" fillId="0" borderId="1" xfId="2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14" fontId="19" fillId="0" borderId="10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2" fontId="4" fillId="0" borderId="11" xfId="0" applyNumberFormat="1" applyFont="1" applyBorder="1" applyAlignment="1">
      <alignment horizontal="center" vertical="center"/>
    </xf>
    <xf numFmtId="165" fontId="4" fillId="0" borderId="7" xfId="0" applyNumberFormat="1" applyFont="1" applyBorder="1" applyAlignment="1">
      <alignment horizontal="center" vertical="center"/>
    </xf>
    <xf numFmtId="0" fontId="23" fillId="0" borderId="9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/>
    </xf>
    <xf numFmtId="14" fontId="19" fillId="0" borderId="1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0" fontId="23" fillId="0" borderId="13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4" fontId="4" fillId="0" borderId="1" xfId="4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</cellXfs>
  <cellStyles count="9">
    <cellStyle name="Comma" xfId="1" builtinId="3"/>
    <cellStyle name="Neutral" xfId="2" builtinId="28"/>
    <cellStyle name="Neutral 2" xfId="8" xr:uid="{D6BA1593-9073-402E-884B-752E67686483}"/>
    <cellStyle name="Normal" xfId="0" builtinId="0"/>
    <cellStyle name="Normal 2" xfId="5" xr:uid="{C4C7DC71-9AFD-4CA7-9418-9EC4672E483E}"/>
    <cellStyle name="Normal 3" xfId="7" xr:uid="{57871867-5F72-49CD-904F-DA5D968E5384}"/>
    <cellStyle name="Normal 4" xfId="4" xr:uid="{6F8AC7E0-B806-4E7C-90EB-E3915057FC5B}"/>
    <cellStyle name="Normal 5" xfId="3" xr:uid="{FD13651B-A96A-4395-B43C-882AABAE6FA2}"/>
    <cellStyle name="Normal 5 3" xfId="6" xr:uid="{344B1AC1-F05F-41BD-9D76-90951C6226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541398</xdr:colOff>
      <xdr:row>0</xdr:row>
      <xdr:rowOff>11907</xdr:rowOff>
    </xdr:from>
    <xdr:to>
      <xdr:col>2</xdr:col>
      <xdr:colOff>302381</xdr:colOff>
      <xdr:row>2</xdr:row>
      <xdr:rowOff>160535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BCFB281-373B-4F28-9F54-CE370201C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1327764" y="11907"/>
          <a:ext cx="635954" cy="635954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472286</xdr:colOff>
      <xdr:row>0</xdr:row>
      <xdr:rowOff>9249</xdr:rowOff>
    </xdr:from>
    <xdr:to>
      <xdr:col>8</xdr:col>
      <xdr:colOff>1108240</xdr:colOff>
      <xdr:row>2</xdr:row>
      <xdr:rowOff>157877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15A6DCB-594C-4B62-B279-04541EF02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7649263" y="9249"/>
          <a:ext cx="635954" cy="635954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6BE80-3AF8-4575-80A4-AAA5611B8D0C}">
  <dimension ref="A1:I179"/>
  <sheetViews>
    <sheetView tabSelected="1" topLeftCell="A99" zoomScale="86" zoomScaleNormal="86" workbookViewId="0">
      <selection activeCell="N8" sqref="N8"/>
    </sheetView>
  </sheetViews>
  <sheetFormatPr defaultColWidth="11.42578125" defaultRowHeight="15"/>
  <cols>
    <col min="1" max="1" width="11.7109375" style="1" customWidth="1"/>
    <col min="2" max="3" width="13.140625" style="12" customWidth="1"/>
    <col min="4" max="4" width="16.140625" style="1" customWidth="1"/>
    <col min="5" max="5" width="15" style="1" bestFit="1" customWidth="1"/>
    <col min="6" max="6" width="17.28515625" style="1" customWidth="1"/>
    <col min="7" max="7" width="10.7109375" style="14" customWidth="1"/>
    <col min="8" max="8" width="24.5703125" style="1" bestFit="1" customWidth="1"/>
    <col min="9" max="9" width="41.28515625" style="1" customWidth="1"/>
    <col min="10" max="16384" width="11.42578125" style="1"/>
  </cols>
  <sheetData>
    <row r="1" spans="1:9" ht="18.75">
      <c r="A1" s="66" t="s">
        <v>0</v>
      </c>
      <c r="B1" s="66"/>
      <c r="C1" s="66"/>
      <c r="D1" s="66"/>
      <c r="E1" s="66"/>
      <c r="F1" s="66"/>
      <c r="G1" s="66"/>
      <c r="H1" s="66"/>
      <c r="I1" s="66"/>
    </row>
    <row r="2" spans="1:9" ht="18.75">
      <c r="A2" s="66" t="s">
        <v>99</v>
      </c>
      <c r="B2" s="66"/>
      <c r="C2" s="66"/>
      <c r="D2" s="66"/>
      <c r="E2" s="66"/>
      <c r="F2" s="66"/>
      <c r="G2" s="66"/>
      <c r="H2" s="66"/>
      <c r="I2" s="66"/>
    </row>
    <row r="3" spans="1:9">
      <c r="A3" s="2"/>
      <c r="B3" s="2"/>
      <c r="C3" s="2"/>
      <c r="D3" s="2"/>
      <c r="E3" s="2"/>
      <c r="F3" s="2"/>
      <c r="G3" s="3"/>
      <c r="H3" s="2"/>
      <c r="I3" s="2"/>
    </row>
    <row r="4" spans="1:9">
      <c r="A4" s="65" t="s">
        <v>1</v>
      </c>
      <c r="B4" s="65"/>
      <c r="C4" s="65"/>
      <c r="D4" s="65"/>
      <c r="E4" s="65"/>
      <c r="F4" s="65"/>
      <c r="G4" s="65"/>
      <c r="H4" s="65"/>
      <c r="I4" s="65"/>
    </row>
    <row r="5" spans="1:9">
      <c r="A5" s="65" t="s">
        <v>2</v>
      </c>
      <c r="B5" s="65"/>
      <c r="C5" s="65"/>
      <c r="D5" s="65"/>
      <c r="E5" s="65"/>
      <c r="F5" s="65"/>
      <c r="G5" s="65"/>
      <c r="H5" s="65"/>
      <c r="I5" s="65"/>
    </row>
    <row r="6" spans="1:9" ht="30">
      <c r="A6" s="4" t="s">
        <v>3</v>
      </c>
      <c r="B6" s="5" t="s">
        <v>4</v>
      </c>
      <c r="C6" s="5" t="s">
        <v>5</v>
      </c>
      <c r="D6" s="4" t="s">
        <v>6</v>
      </c>
      <c r="E6" s="4" t="s">
        <v>7</v>
      </c>
      <c r="F6" s="4" t="s">
        <v>8</v>
      </c>
      <c r="G6" s="6" t="s">
        <v>9</v>
      </c>
      <c r="H6" s="7" t="s">
        <v>10</v>
      </c>
      <c r="I6" s="4" t="s">
        <v>11</v>
      </c>
    </row>
    <row r="7" spans="1:9" ht="47.25">
      <c r="A7" s="76" t="s">
        <v>17</v>
      </c>
      <c r="B7" s="77" t="s">
        <v>102</v>
      </c>
      <c r="C7" s="77" t="s">
        <v>38</v>
      </c>
      <c r="D7" s="78" t="s">
        <v>18</v>
      </c>
      <c r="E7" s="79" t="s">
        <v>19</v>
      </c>
      <c r="F7" s="80" t="s">
        <v>100</v>
      </c>
      <c r="G7" s="81">
        <v>41.5</v>
      </c>
      <c r="H7" s="82" t="s">
        <v>103</v>
      </c>
      <c r="I7" s="83" t="s">
        <v>101</v>
      </c>
    </row>
    <row r="8" spans="1:9" ht="47.25">
      <c r="A8" s="84" t="s">
        <v>12</v>
      </c>
      <c r="B8" s="77" t="s">
        <v>105</v>
      </c>
      <c r="C8" s="77" t="s">
        <v>106</v>
      </c>
      <c r="D8" s="78" t="s">
        <v>15</v>
      </c>
      <c r="E8" s="79" t="s">
        <v>16</v>
      </c>
      <c r="F8" s="85" t="s">
        <v>100</v>
      </c>
      <c r="G8" s="81">
        <v>41.5</v>
      </c>
      <c r="H8" s="82" t="s">
        <v>107</v>
      </c>
      <c r="I8" s="86" t="s">
        <v>104</v>
      </c>
    </row>
    <row r="9" spans="1:9" ht="47.25">
      <c r="A9" s="20" t="s">
        <v>110</v>
      </c>
      <c r="B9" s="77" t="s">
        <v>112</v>
      </c>
      <c r="C9" s="77" t="s">
        <v>40</v>
      </c>
      <c r="D9" s="78" t="s">
        <v>108</v>
      </c>
      <c r="E9" s="79" t="s">
        <v>109</v>
      </c>
      <c r="F9" s="80" t="s">
        <v>100</v>
      </c>
      <c r="G9" s="81">
        <v>41.5</v>
      </c>
      <c r="H9" s="82" t="s">
        <v>113</v>
      </c>
      <c r="I9" s="86" t="s">
        <v>111</v>
      </c>
    </row>
    <row r="10" spans="1:9" ht="47.25">
      <c r="A10" s="84" t="s">
        <v>115</v>
      </c>
      <c r="B10" s="77" t="s">
        <v>73</v>
      </c>
      <c r="C10" s="77" t="s">
        <v>117</v>
      </c>
      <c r="D10" s="78" t="s">
        <v>32</v>
      </c>
      <c r="E10" s="79" t="s">
        <v>114</v>
      </c>
      <c r="F10" s="85" t="s">
        <v>100</v>
      </c>
      <c r="G10" s="87">
        <v>41.5</v>
      </c>
      <c r="H10" s="82" t="s">
        <v>118</v>
      </c>
      <c r="I10" s="86" t="s">
        <v>116</v>
      </c>
    </row>
    <row r="11" spans="1:9" ht="47.25">
      <c r="A11" s="84" t="s">
        <v>121</v>
      </c>
      <c r="B11" s="77" t="s">
        <v>123</v>
      </c>
      <c r="C11" s="77" t="s">
        <v>123</v>
      </c>
      <c r="D11" s="79" t="s">
        <v>119</v>
      </c>
      <c r="E11" s="79" t="s">
        <v>120</v>
      </c>
      <c r="F11" s="80" t="s">
        <v>33</v>
      </c>
      <c r="G11" s="81">
        <v>23</v>
      </c>
      <c r="H11" s="82" t="s">
        <v>124</v>
      </c>
      <c r="I11" s="86" t="s">
        <v>122</v>
      </c>
    </row>
    <row r="12" spans="1:9" ht="47.25">
      <c r="A12" s="84" t="s">
        <v>127</v>
      </c>
      <c r="B12" s="77" t="s">
        <v>123</v>
      </c>
      <c r="C12" s="77" t="s">
        <v>123</v>
      </c>
      <c r="D12" s="78" t="s">
        <v>125</v>
      </c>
      <c r="E12" s="79" t="s">
        <v>126</v>
      </c>
      <c r="F12" s="80" t="s">
        <v>33</v>
      </c>
      <c r="G12" s="81">
        <v>23</v>
      </c>
      <c r="H12" s="82" t="s">
        <v>128</v>
      </c>
      <c r="I12" s="86" t="s">
        <v>122</v>
      </c>
    </row>
    <row r="13" spans="1:9" ht="47.25">
      <c r="A13" s="84" t="s">
        <v>130</v>
      </c>
      <c r="B13" s="77" t="s">
        <v>13</v>
      </c>
      <c r="C13" s="77" t="s">
        <v>14</v>
      </c>
      <c r="D13" s="78" t="s">
        <v>129</v>
      </c>
      <c r="E13" s="79" t="s">
        <v>74</v>
      </c>
      <c r="F13" s="85" t="s">
        <v>100</v>
      </c>
      <c r="G13" s="81">
        <v>17.5</v>
      </c>
      <c r="H13" s="82" t="s">
        <v>132</v>
      </c>
      <c r="I13" s="86" t="s">
        <v>131</v>
      </c>
    </row>
    <row r="14" spans="1:9" ht="47.25">
      <c r="A14" s="84" t="s">
        <v>130</v>
      </c>
      <c r="B14" s="77" t="s">
        <v>105</v>
      </c>
      <c r="C14" s="77" t="s">
        <v>106</v>
      </c>
      <c r="D14" s="78" t="s">
        <v>129</v>
      </c>
      <c r="E14" s="79" t="s">
        <v>74</v>
      </c>
      <c r="F14" s="80" t="s">
        <v>100</v>
      </c>
      <c r="G14" s="81">
        <v>41.5</v>
      </c>
      <c r="H14" s="82" t="s">
        <v>134</v>
      </c>
      <c r="I14" s="86" t="s">
        <v>133</v>
      </c>
    </row>
    <row r="15" spans="1:9" ht="63">
      <c r="A15" s="84" t="s">
        <v>136</v>
      </c>
      <c r="B15" s="77" t="s">
        <v>138</v>
      </c>
      <c r="C15" s="77" t="s">
        <v>138</v>
      </c>
      <c r="D15" s="78" t="s">
        <v>32</v>
      </c>
      <c r="E15" s="79" t="s">
        <v>135</v>
      </c>
      <c r="F15" s="80" t="s">
        <v>22</v>
      </c>
      <c r="G15" s="81">
        <v>6</v>
      </c>
      <c r="H15" s="82" t="s">
        <v>139</v>
      </c>
      <c r="I15" s="86" t="s">
        <v>137</v>
      </c>
    </row>
    <row r="16" spans="1:9" ht="63">
      <c r="A16" s="84" t="s">
        <v>136</v>
      </c>
      <c r="B16" s="77" t="s">
        <v>141</v>
      </c>
      <c r="C16" s="77" t="s">
        <v>141</v>
      </c>
      <c r="D16" s="78" t="s">
        <v>32</v>
      </c>
      <c r="E16" s="79" t="s">
        <v>135</v>
      </c>
      <c r="F16" s="85" t="s">
        <v>22</v>
      </c>
      <c r="G16" s="81">
        <v>6</v>
      </c>
      <c r="H16" s="82" t="s">
        <v>142</v>
      </c>
      <c r="I16" s="86" t="s">
        <v>140</v>
      </c>
    </row>
    <row r="17" spans="1:9" ht="63">
      <c r="A17" s="84" t="s">
        <v>136</v>
      </c>
      <c r="B17" s="77" t="s">
        <v>144</v>
      </c>
      <c r="C17" s="77" t="s">
        <v>144</v>
      </c>
      <c r="D17" s="78" t="s">
        <v>32</v>
      </c>
      <c r="E17" s="79" t="s">
        <v>135</v>
      </c>
      <c r="F17" s="85" t="s">
        <v>22</v>
      </c>
      <c r="G17" s="81">
        <v>6</v>
      </c>
      <c r="H17" s="82" t="s">
        <v>145</v>
      </c>
      <c r="I17" s="86" t="s">
        <v>143</v>
      </c>
    </row>
    <row r="18" spans="1:9" ht="47.25">
      <c r="A18" s="84" t="s">
        <v>148</v>
      </c>
      <c r="B18" s="88">
        <v>46146</v>
      </c>
      <c r="C18" s="88">
        <v>46152</v>
      </c>
      <c r="D18" s="78" t="s">
        <v>146</v>
      </c>
      <c r="E18" s="79" t="s">
        <v>147</v>
      </c>
      <c r="F18" s="89" t="s">
        <v>100</v>
      </c>
      <c r="G18" s="81">
        <v>41.5</v>
      </c>
      <c r="H18" s="82" t="s">
        <v>150</v>
      </c>
      <c r="I18" s="86" t="s">
        <v>149</v>
      </c>
    </row>
    <row r="19" spans="1:9" ht="78.75">
      <c r="A19" s="84" t="s">
        <v>153</v>
      </c>
      <c r="B19" s="77" t="s">
        <v>144</v>
      </c>
      <c r="C19" s="77" t="s">
        <v>144</v>
      </c>
      <c r="D19" s="78" t="s">
        <v>151</v>
      </c>
      <c r="E19" s="79" t="s">
        <v>152</v>
      </c>
      <c r="F19" s="85" t="s">
        <v>22</v>
      </c>
      <c r="G19" s="81">
        <v>6</v>
      </c>
      <c r="H19" s="82" t="s">
        <v>155</v>
      </c>
      <c r="I19" s="86" t="s">
        <v>154</v>
      </c>
    </row>
    <row r="20" spans="1:9" ht="78.75">
      <c r="A20" s="84" t="s">
        <v>153</v>
      </c>
      <c r="B20" s="77" t="s">
        <v>157</v>
      </c>
      <c r="C20" s="77" t="s">
        <v>157</v>
      </c>
      <c r="D20" s="78" t="s">
        <v>151</v>
      </c>
      <c r="E20" s="79" t="s">
        <v>152</v>
      </c>
      <c r="F20" s="80" t="s">
        <v>22</v>
      </c>
      <c r="G20" s="81">
        <v>6</v>
      </c>
      <c r="H20" s="82" t="s">
        <v>158</v>
      </c>
      <c r="I20" s="86" t="s">
        <v>156</v>
      </c>
    </row>
    <row r="21" spans="1:9" ht="78.75">
      <c r="A21" s="84" t="s">
        <v>153</v>
      </c>
      <c r="B21" s="77" t="s">
        <v>160</v>
      </c>
      <c r="C21" s="77" t="s">
        <v>160</v>
      </c>
      <c r="D21" s="78" t="s">
        <v>151</v>
      </c>
      <c r="E21" s="79" t="s">
        <v>152</v>
      </c>
      <c r="F21" s="85" t="s">
        <v>22</v>
      </c>
      <c r="G21" s="81">
        <v>6</v>
      </c>
      <c r="H21" s="82" t="s">
        <v>161</v>
      </c>
      <c r="I21" s="86" t="s">
        <v>159</v>
      </c>
    </row>
    <row r="22" spans="1:9" ht="78.75">
      <c r="A22" s="84" t="s">
        <v>164</v>
      </c>
      <c r="B22" s="77" t="s">
        <v>144</v>
      </c>
      <c r="C22" s="77" t="s">
        <v>144</v>
      </c>
      <c r="D22" s="78" t="s">
        <v>162</v>
      </c>
      <c r="E22" s="90" t="s">
        <v>163</v>
      </c>
      <c r="F22" s="85" t="s">
        <v>22</v>
      </c>
      <c r="G22" s="81">
        <v>6</v>
      </c>
      <c r="H22" s="82" t="s">
        <v>165</v>
      </c>
      <c r="I22" s="86" t="s">
        <v>154</v>
      </c>
    </row>
    <row r="23" spans="1:9" ht="78.75">
      <c r="A23" s="84" t="s">
        <v>164</v>
      </c>
      <c r="B23" s="77" t="s">
        <v>160</v>
      </c>
      <c r="C23" s="77" t="s">
        <v>160</v>
      </c>
      <c r="D23" s="78" t="s">
        <v>162</v>
      </c>
      <c r="E23" s="90" t="s">
        <v>163</v>
      </c>
      <c r="F23" s="85" t="s">
        <v>22</v>
      </c>
      <c r="G23" s="81">
        <v>6</v>
      </c>
      <c r="H23" s="82" t="s">
        <v>167</v>
      </c>
      <c r="I23" s="86" t="s">
        <v>166</v>
      </c>
    </row>
    <row r="24" spans="1:9" ht="47.25">
      <c r="A24" s="84" t="s">
        <v>169</v>
      </c>
      <c r="B24" s="77" t="s">
        <v>171</v>
      </c>
      <c r="C24" s="77" t="s">
        <v>171</v>
      </c>
      <c r="D24" s="78" t="s">
        <v>32</v>
      </c>
      <c r="E24" s="79" t="s">
        <v>168</v>
      </c>
      <c r="F24" s="85" t="s">
        <v>22</v>
      </c>
      <c r="G24" s="81">
        <v>6</v>
      </c>
      <c r="H24" s="82" t="s">
        <v>172</v>
      </c>
      <c r="I24" s="86" t="s">
        <v>170</v>
      </c>
    </row>
    <row r="25" spans="1:9" ht="63">
      <c r="A25" s="84" t="s">
        <v>169</v>
      </c>
      <c r="B25" s="77" t="s">
        <v>174</v>
      </c>
      <c r="C25" s="77" t="s">
        <v>174</v>
      </c>
      <c r="D25" s="78" t="s">
        <v>32</v>
      </c>
      <c r="E25" s="79" t="s">
        <v>168</v>
      </c>
      <c r="F25" s="85" t="s">
        <v>22</v>
      </c>
      <c r="G25" s="81">
        <v>6</v>
      </c>
      <c r="H25" s="82" t="s">
        <v>175</v>
      </c>
      <c r="I25" s="86" t="s">
        <v>173</v>
      </c>
    </row>
    <row r="26" spans="1:9" ht="63">
      <c r="A26" s="84" t="s">
        <v>169</v>
      </c>
      <c r="B26" s="77" t="s">
        <v>178</v>
      </c>
      <c r="C26" s="77" t="s">
        <v>178</v>
      </c>
      <c r="D26" s="78" t="s">
        <v>32</v>
      </c>
      <c r="E26" s="79" t="s">
        <v>168</v>
      </c>
      <c r="F26" s="85" t="s">
        <v>176</v>
      </c>
      <c r="G26" s="81">
        <v>23</v>
      </c>
      <c r="H26" s="82" t="s">
        <v>179</v>
      </c>
      <c r="I26" s="86" t="s">
        <v>177</v>
      </c>
    </row>
    <row r="27" spans="1:9" ht="63">
      <c r="A27" s="84" t="s">
        <v>182</v>
      </c>
      <c r="B27" s="77" t="s">
        <v>138</v>
      </c>
      <c r="C27" s="77" t="s">
        <v>138</v>
      </c>
      <c r="D27" s="78" t="s">
        <v>180</v>
      </c>
      <c r="E27" s="79" t="s">
        <v>181</v>
      </c>
      <c r="F27" s="85" t="s">
        <v>22</v>
      </c>
      <c r="G27" s="81">
        <v>6</v>
      </c>
      <c r="H27" s="82" t="s">
        <v>184</v>
      </c>
      <c r="I27" s="86" t="s">
        <v>183</v>
      </c>
    </row>
    <row r="28" spans="1:9" ht="63">
      <c r="A28" s="84" t="s">
        <v>182</v>
      </c>
      <c r="B28" s="77" t="s">
        <v>141</v>
      </c>
      <c r="C28" s="77" t="s">
        <v>141</v>
      </c>
      <c r="D28" s="78" t="s">
        <v>180</v>
      </c>
      <c r="E28" s="79" t="s">
        <v>181</v>
      </c>
      <c r="F28" s="80" t="s">
        <v>22</v>
      </c>
      <c r="G28" s="81">
        <v>6</v>
      </c>
      <c r="H28" s="82" t="s">
        <v>186</v>
      </c>
      <c r="I28" s="86" t="s">
        <v>185</v>
      </c>
    </row>
    <row r="29" spans="1:9" ht="63">
      <c r="A29" s="84" t="s">
        <v>182</v>
      </c>
      <c r="B29" s="77" t="s">
        <v>188</v>
      </c>
      <c r="C29" s="77" t="s">
        <v>188</v>
      </c>
      <c r="D29" s="78" t="s">
        <v>180</v>
      </c>
      <c r="E29" s="79" t="s">
        <v>181</v>
      </c>
      <c r="F29" s="80" t="s">
        <v>22</v>
      </c>
      <c r="G29" s="81">
        <v>6</v>
      </c>
      <c r="H29" s="82" t="s">
        <v>189</v>
      </c>
      <c r="I29" s="86" t="s">
        <v>187</v>
      </c>
    </row>
    <row r="30" spans="1:9" ht="63">
      <c r="A30" s="84" t="s">
        <v>182</v>
      </c>
      <c r="B30" s="77" t="s">
        <v>144</v>
      </c>
      <c r="C30" s="77" t="s">
        <v>144</v>
      </c>
      <c r="D30" s="78" t="s">
        <v>180</v>
      </c>
      <c r="E30" s="79" t="s">
        <v>181</v>
      </c>
      <c r="F30" s="80" t="s">
        <v>22</v>
      </c>
      <c r="G30" s="81">
        <v>6</v>
      </c>
      <c r="H30" s="82" t="s">
        <v>191</v>
      </c>
      <c r="I30" s="86" t="s">
        <v>190</v>
      </c>
    </row>
    <row r="31" spans="1:9" ht="63">
      <c r="A31" s="84" t="s">
        <v>182</v>
      </c>
      <c r="B31" s="77" t="s">
        <v>157</v>
      </c>
      <c r="C31" s="77" t="s">
        <v>157</v>
      </c>
      <c r="D31" s="78" t="s">
        <v>180</v>
      </c>
      <c r="E31" s="79" t="s">
        <v>181</v>
      </c>
      <c r="F31" s="80" t="s">
        <v>22</v>
      </c>
      <c r="G31" s="81">
        <v>6</v>
      </c>
      <c r="H31" s="82" t="s">
        <v>193</v>
      </c>
      <c r="I31" s="86" t="s">
        <v>192</v>
      </c>
    </row>
    <row r="32" spans="1:9" ht="63">
      <c r="A32" s="84" t="s">
        <v>182</v>
      </c>
      <c r="B32" s="77" t="s">
        <v>195</v>
      </c>
      <c r="C32" s="77" t="s">
        <v>195</v>
      </c>
      <c r="D32" s="78" t="s">
        <v>180</v>
      </c>
      <c r="E32" s="79" t="s">
        <v>181</v>
      </c>
      <c r="F32" s="85" t="s">
        <v>22</v>
      </c>
      <c r="G32" s="81">
        <v>6</v>
      </c>
      <c r="H32" s="82" t="s">
        <v>196</v>
      </c>
      <c r="I32" s="86" t="s">
        <v>194</v>
      </c>
    </row>
    <row r="33" spans="1:9" ht="63">
      <c r="A33" s="84" t="s">
        <v>199</v>
      </c>
      <c r="B33" s="77" t="s">
        <v>160</v>
      </c>
      <c r="C33" s="77" t="s">
        <v>160</v>
      </c>
      <c r="D33" s="78" t="s">
        <v>197</v>
      </c>
      <c r="E33" s="89" t="s">
        <v>198</v>
      </c>
      <c r="F33" s="80" t="s">
        <v>22</v>
      </c>
      <c r="G33" s="81">
        <v>6</v>
      </c>
      <c r="H33" s="82" t="s">
        <v>201</v>
      </c>
      <c r="I33" s="86" t="s">
        <v>200</v>
      </c>
    </row>
    <row r="34" spans="1:9" ht="63">
      <c r="A34" s="84" t="s">
        <v>199</v>
      </c>
      <c r="B34" s="77" t="s">
        <v>203</v>
      </c>
      <c r="C34" s="77" t="s">
        <v>203</v>
      </c>
      <c r="D34" s="78" t="s">
        <v>197</v>
      </c>
      <c r="E34" s="79" t="s">
        <v>198</v>
      </c>
      <c r="F34" s="85" t="s">
        <v>22</v>
      </c>
      <c r="G34" s="81">
        <v>6</v>
      </c>
      <c r="H34" s="82" t="s">
        <v>204</v>
      </c>
      <c r="I34" s="86" t="s">
        <v>202</v>
      </c>
    </row>
    <row r="35" spans="1:9" ht="63">
      <c r="A35" s="84" t="s">
        <v>199</v>
      </c>
      <c r="B35" s="77" t="s">
        <v>174</v>
      </c>
      <c r="C35" s="77" t="s">
        <v>174</v>
      </c>
      <c r="D35" s="78" t="s">
        <v>197</v>
      </c>
      <c r="E35" s="79" t="s">
        <v>198</v>
      </c>
      <c r="F35" s="85" t="s">
        <v>22</v>
      </c>
      <c r="G35" s="81">
        <v>6</v>
      </c>
      <c r="H35" s="82" t="s">
        <v>206</v>
      </c>
      <c r="I35" s="86" t="s">
        <v>205</v>
      </c>
    </row>
    <row r="36" spans="1:9" ht="63">
      <c r="A36" s="84" t="s">
        <v>209</v>
      </c>
      <c r="B36" s="77" t="s">
        <v>212</v>
      </c>
      <c r="C36" s="77" t="s">
        <v>213</v>
      </c>
      <c r="D36" s="78" t="s">
        <v>207</v>
      </c>
      <c r="E36" s="79" t="s">
        <v>208</v>
      </c>
      <c r="F36" s="80" t="s">
        <v>210</v>
      </c>
      <c r="G36" s="81">
        <v>15</v>
      </c>
      <c r="H36" s="82" t="s">
        <v>214</v>
      </c>
      <c r="I36" s="86" t="s">
        <v>211</v>
      </c>
    </row>
    <row r="37" spans="1:9" ht="63">
      <c r="A37" s="20" t="s">
        <v>216</v>
      </c>
      <c r="B37" s="77" t="s">
        <v>212</v>
      </c>
      <c r="C37" s="77" t="s">
        <v>213</v>
      </c>
      <c r="D37" s="78" t="s">
        <v>215</v>
      </c>
      <c r="E37" s="79" t="s">
        <v>25</v>
      </c>
      <c r="F37" s="80" t="s">
        <v>24</v>
      </c>
      <c r="G37" s="81">
        <v>15</v>
      </c>
      <c r="H37" s="82" t="s">
        <v>217</v>
      </c>
      <c r="I37" s="86" t="s">
        <v>211</v>
      </c>
    </row>
    <row r="38" spans="1:9" ht="63">
      <c r="A38" s="20" t="s">
        <v>220</v>
      </c>
      <c r="B38" s="77" t="s">
        <v>222</v>
      </c>
      <c r="C38" s="77" t="s">
        <v>213</v>
      </c>
      <c r="D38" s="78" t="s">
        <v>218</v>
      </c>
      <c r="E38" s="79" t="s">
        <v>219</v>
      </c>
      <c r="F38" s="80" t="s">
        <v>24</v>
      </c>
      <c r="G38" s="81">
        <v>37.5</v>
      </c>
      <c r="H38" s="82" t="s">
        <v>223</v>
      </c>
      <c r="I38" s="86" t="s">
        <v>221</v>
      </c>
    </row>
    <row r="39" spans="1:9" ht="63">
      <c r="A39" s="84" t="s">
        <v>26</v>
      </c>
      <c r="B39" s="77" t="s">
        <v>226</v>
      </c>
      <c r="C39" s="77" t="s">
        <v>226</v>
      </c>
      <c r="D39" s="78" t="s">
        <v>27</v>
      </c>
      <c r="E39" s="79" t="s">
        <v>28</v>
      </c>
      <c r="F39" s="80" t="s">
        <v>224</v>
      </c>
      <c r="G39" s="81">
        <v>23</v>
      </c>
      <c r="H39" s="82" t="s">
        <v>227</v>
      </c>
      <c r="I39" s="86" t="s">
        <v>225</v>
      </c>
    </row>
    <row r="40" spans="1:9" ht="78.75">
      <c r="A40" s="20" t="s">
        <v>230</v>
      </c>
      <c r="B40" s="77" t="s">
        <v>144</v>
      </c>
      <c r="C40" s="77" t="s">
        <v>144</v>
      </c>
      <c r="D40" s="78" t="s">
        <v>228</v>
      </c>
      <c r="E40" s="79" t="s">
        <v>229</v>
      </c>
      <c r="F40" s="80" t="s">
        <v>22</v>
      </c>
      <c r="G40" s="81">
        <v>6</v>
      </c>
      <c r="H40" s="82" t="s">
        <v>231</v>
      </c>
      <c r="I40" s="86" t="s">
        <v>154</v>
      </c>
    </row>
    <row r="41" spans="1:9" ht="78.75">
      <c r="A41" s="20" t="s">
        <v>230</v>
      </c>
      <c r="B41" s="77" t="s">
        <v>157</v>
      </c>
      <c r="C41" s="77" t="s">
        <v>157</v>
      </c>
      <c r="D41" s="78" t="s">
        <v>228</v>
      </c>
      <c r="E41" s="79" t="s">
        <v>229</v>
      </c>
      <c r="F41" s="80" t="s">
        <v>22</v>
      </c>
      <c r="G41" s="81">
        <v>6</v>
      </c>
      <c r="H41" s="82" t="s">
        <v>232</v>
      </c>
      <c r="I41" s="86" t="s">
        <v>156</v>
      </c>
    </row>
    <row r="42" spans="1:9" ht="78.75">
      <c r="A42" s="84" t="s">
        <v>29</v>
      </c>
      <c r="B42" s="77" t="s">
        <v>226</v>
      </c>
      <c r="C42" s="77" t="s">
        <v>226</v>
      </c>
      <c r="D42" s="78" t="s">
        <v>233</v>
      </c>
      <c r="E42" s="79" t="s">
        <v>234</v>
      </c>
      <c r="F42" s="80" t="s">
        <v>224</v>
      </c>
      <c r="G42" s="81">
        <v>23</v>
      </c>
      <c r="H42" s="82" t="s">
        <v>235</v>
      </c>
      <c r="I42" s="86" t="s">
        <v>537</v>
      </c>
    </row>
    <row r="43" spans="1:9" ht="78.75">
      <c r="A43" s="84" t="s">
        <v>306</v>
      </c>
      <c r="B43" s="77" t="s">
        <v>239</v>
      </c>
      <c r="C43" s="77" t="s">
        <v>240</v>
      </c>
      <c r="D43" s="79" t="s">
        <v>236</v>
      </c>
      <c r="E43" s="79" t="s">
        <v>237</v>
      </c>
      <c r="F43" s="80" t="s">
        <v>33</v>
      </c>
      <c r="G43" s="81">
        <v>116</v>
      </c>
      <c r="H43" s="91" t="s">
        <v>241</v>
      </c>
      <c r="I43" s="86" t="s">
        <v>238</v>
      </c>
    </row>
    <row r="44" spans="1:9" ht="78.75">
      <c r="A44" s="20" t="s">
        <v>244</v>
      </c>
      <c r="B44" s="77" t="s">
        <v>144</v>
      </c>
      <c r="C44" s="77" t="s">
        <v>144</v>
      </c>
      <c r="D44" s="79" t="s">
        <v>242</v>
      </c>
      <c r="E44" s="79" t="s">
        <v>243</v>
      </c>
      <c r="F44" s="80" t="s">
        <v>22</v>
      </c>
      <c r="G44" s="81">
        <v>6</v>
      </c>
      <c r="H44" s="91" t="s">
        <v>246</v>
      </c>
      <c r="I44" s="86" t="s">
        <v>245</v>
      </c>
    </row>
    <row r="45" spans="1:9" ht="78.75">
      <c r="A45" s="20" t="s">
        <v>244</v>
      </c>
      <c r="B45" s="77" t="s">
        <v>157</v>
      </c>
      <c r="C45" s="77" t="s">
        <v>157</v>
      </c>
      <c r="D45" s="78" t="s">
        <v>242</v>
      </c>
      <c r="E45" s="79" t="s">
        <v>243</v>
      </c>
      <c r="F45" s="80" t="s">
        <v>22</v>
      </c>
      <c r="G45" s="81">
        <v>6</v>
      </c>
      <c r="H45" s="82" t="s">
        <v>248</v>
      </c>
      <c r="I45" s="86" t="s">
        <v>247</v>
      </c>
    </row>
    <row r="46" spans="1:9" ht="63">
      <c r="A46" s="20" t="s">
        <v>244</v>
      </c>
      <c r="B46" s="77" t="s">
        <v>195</v>
      </c>
      <c r="C46" s="77" t="s">
        <v>195</v>
      </c>
      <c r="D46" s="78" t="s">
        <v>242</v>
      </c>
      <c r="E46" s="79" t="s">
        <v>243</v>
      </c>
      <c r="F46" s="80" t="s">
        <v>22</v>
      </c>
      <c r="G46" s="81">
        <v>6</v>
      </c>
      <c r="H46" s="82" t="s">
        <v>249</v>
      </c>
      <c r="I46" s="86" t="s">
        <v>194</v>
      </c>
    </row>
    <row r="47" spans="1:9" ht="63">
      <c r="A47" s="20" t="s">
        <v>244</v>
      </c>
      <c r="B47" s="77" t="s">
        <v>174</v>
      </c>
      <c r="C47" s="77" t="s">
        <v>174</v>
      </c>
      <c r="D47" s="78" t="s">
        <v>242</v>
      </c>
      <c r="E47" s="79" t="s">
        <v>243</v>
      </c>
      <c r="F47" s="80" t="s">
        <v>22</v>
      </c>
      <c r="G47" s="81">
        <v>6</v>
      </c>
      <c r="H47" s="82" t="s">
        <v>251</v>
      </c>
      <c r="I47" s="86" t="s">
        <v>250</v>
      </c>
    </row>
    <row r="48" spans="1:9" ht="47.25">
      <c r="A48" s="84" t="s">
        <v>199</v>
      </c>
      <c r="B48" s="77" t="s">
        <v>171</v>
      </c>
      <c r="C48" s="77" t="s">
        <v>171</v>
      </c>
      <c r="D48" s="78" t="s">
        <v>197</v>
      </c>
      <c r="E48" s="79" t="s">
        <v>252</v>
      </c>
      <c r="F48" s="80" t="s">
        <v>22</v>
      </c>
      <c r="G48" s="81">
        <v>6</v>
      </c>
      <c r="H48" s="82" t="s">
        <v>254</v>
      </c>
      <c r="I48" s="86" t="s">
        <v>253</v>
      </c>
    </row>
    <row r="49" spans="1:9" ht="47.25">
      <c r="A49" s="20" t="s">
        <v>110</v>
      </c>
      <c r="B49" s="77" t="s">
        <v>256</v>
      </c>
      <c r="C49" s="77" t="s">
        <v>257</v>
      </c>
      <c r="D49" s="78" t="s">
        <v>108</v>
      </c>
      <c r="E49" s="79" t="s">
        <v>109</v>
      </c>
      <c r="F49" s="80" t="s">
        <v>100</v>
      </c>
      <c r="G49" s="81">
        <v>41.5</v>
      </c>
      <c r="H49" s="82" t="s">
        <v>258</v>
      </c>
      <c r="I49" s="86" t="s">
        <v>255</v>
      </c>
    </row>
    <row r="50" spans="1:9" ht="47.25">
      <c r="A50" s="84" t="s">
        <v>259</v>
      </c>
      <c r="B50" s="77" t="s">
        <v>178</v>
      </c>
      <c r="C50" s="77" t="s">
        <v>178</v>
      </c>
      <c r="D50" s="78" t="s">
        <v>228</v>
      </c>
      <c r="E50" s="79" t="s">
        <v>39</v>
      </c>
      <c r="F50" s="80" t="s">
        <v>176</v>
      </c>
      <c r="G50" s="81">
        <v>23</v>
      </c>
      <c r="H50" s="91" t="s">
        <v>261</v>
      </c>
      <c r="I50" s="86" t="s">
        <v>260</v>
      </c>
    </row>
    <row r="51" spans="1:9" ht="63">
      <c r="A51" s="20" t="s">
        <v>264</v>
      </c>
      <c r="B51" s="77" t="s">
        <v>160</v>
      </c>
      <c r="C51" s="77" t="s">
        <v>160</v>
      </c>
      <c r="D51" s="78" t="s">
        <v>262</v>
      </c>
      <c r="E51" s="79" t="s">
        <v>263</v>
      </c>
      <c r="F51" s="80" t="s">
        <v>22</v>
      </c>
      <c r="G51" s="81">
        <v>6</v>
      </c>
      <c r="H51" s="91" t="s">
        <v>266</v>
      </c>
      <c r="I51" s="86" t="s">
        <v>265</v>
      </c>
    </row>
    <row r="52" spans="1:9" ht="63">
      <c r="A52" s="20" t="s">
        <v>269</v>
      </c>
      <c r="B52" s="77" t="s">
        <v>195</v>
      </c>
      <c r="C52" s="77" t="s">
        <v>195</v>
      </c>
      <c r="D52" s="78" t="s">
        <v>267</v>
      </c>
      <c r="E52" s="79" t="s">
        <v>268</v>
      </c>
      <c r="F52" s="80" t="s">
        <v>22</v>
      </c>
      <c r="G52" s="81">
        <v>6</v>
      </c>
      <c r="H52" s="91" t="s">
        <v>270</v>
      </c>
      <c r="I52" s="86" t="s">
        <v>194</v>
      </c>
    </row>
    <row r="53" spans="1:9" ht="47.25">
      <c r="A53" s="20" t="s">
        <v>130</v>
      </c>
      <c r="B53" s="77" t="s">
        <v>272</v>
      </c>
      <c r="C53" s="77" t="s">
        <v>273</v>
      </c>
      <c r="D53" s="78" t="s">
        <v>129</v>
      </c>
      <c r="E53" s="79" t="s">
        <v>74</v>
      </c>
      <c r="F53" s="80" t="s">
        <v>100</v>
      </c>
      <c r="G53" s="81">
        <v>41.5</v>
      </c>
      <c r="H53" s="91" t="s">
        <v>274</v>
      </c>
      <c r="I53" s="86" t="s">
        <v>271</v>
      </c>
    </row>
    <row r="54" spans="1:9" ht="47.25">
      <c r="A54" s="20" t="s">
        <v>130</v>
      </c>
      <c r="B54" s="77" t="s">
        <v>239</v>
      </c>
      <c r="C54" s="77" t="s">
        <v>276</v>
      </c>
      <c r="D54" s="78" t="s">
        <v>129</v>
      </c>
      <c r="E54" s="79" t="s">
        <v>74</v>
      </c>
      <c r="F54" s="80" t="s">
        <v>100</v>
      </c>
      <c r="G54" s="81">
        <v>41.5</v>
      </c>
      <c r="H54" s="91" t="s">
        <v>277</v>
      </c>
      <c r="I54" s="86" t="s">
        <v>275</v>
      </c>
    </row>
    <row r="55" spans="1:9" ht="63">
      <c r="A55" s="20" t="s">
        <v>278</v>
      </c>
      <c r="B55" s="77" t="s">
        <v>138</v>
      </c>
      <c r="C55" s="77" t="s">
        <v>138</v>
      </c>
      <c r="D55" s="78" t="s">
        <v>180</v>
      </c>
      <c r="E55" s="79" t="s">
        <v>163</v>
      </c>
      <c r="F55" s="80" t="s">
        <v>22</v>
      </c>
      <c r="G55" s="81">
        <v>6</v>
      </c>
      <c r="H55" s="91" t="s">
        <v>279</v>
      </c>
      <c r="I55" s="86" t="s">
        <v>183</v>
      </c>
    </row>
    <row r="56" spans="1:9" ht="63">
      <c r="A56" s="20" t="s">
        <v>278</v>
      </c>
      <c r="B56" s="77" t="s">
        <v>141</v>
      </c>
      <c r="C56" s="77" t="s">
        <v>141</v>
      </c>
      <c r="D56" s="78" t="s">
        <v>180</v>
      </c>
      <c r="E56" s="79" t="s">
        <v>163</v>
      </c>
      <c r="F56" s="80" t="s">
        <v>22</v>
      </c>
      <c r="G56" s="81">
        <v>6</v>
      </c>
      <c r="H56" s="91" t="s">
        <v>280</v>
      </c>
      <c r="I56" s="86" t="s">
        <v>185</v>
      </c>
    </row>
    <row r="57" spans="1:9" ht="63">
      <c r="A57" s="20" t="s">
        <v>278</v>
      </c>
      <c r="B57" s="77" t="s">
        <v>188</v>
      </c>
      <c r="C57" s="77" t="s">
        <v>188</v>
      </c>
      <c r="D57" s="78" t="s">
        <v>180</v>
      </c>
      <c r="E57" s="79" t="s">
        <v>163</v>
      </c>
      <c r="F57" s="80" t="s">
        <v>22</v>
      </c>
      <c r="G57" s="81">
        <v>6</v>
      </c>
      <c r="H57" s="91" t="s">
        <v>281</v>
      </c>
      <c r="I57" s="86" t="s">
        <v>187</v>
      </c>
    </row>
    <row r="58" spans="1:9" ht="63">
      <c r="A58" s="20" t="s">
        <v>278</v>
      </c>
      <c r="B58" s="77" t="s">
        <v>144</v>
      </c>
      <c r="C58" s="77" t="s">
        <v>144</v>
      </c>
      <c r="D58" s="78" t="s">
        <v>180</v>
      </c>
      <c r="E58" s="79" t="s">
        <v>163</v>
      </c>
      <c r="F58" s="80" t="s">
        <v>22</v>
      </c>
      <c r="G58" s="81">
        <v>6</v>
      </c>
      <c r="H58" s="91" t="s">
        <v>282</v>
      </c>
      <c r="I58" s="86" t="s">
        <v>190</v>
      </c>
    </row>
    <row r="59" spans="1:9" ht="63">
      <c r="A59" s="84" t="s">
        <v>278</v>
      </c>
      <c r="B59" s="77" t="s">
        <v>157</v>
      </c>
      <c r="C59" s="77" t="s">
        <v>157</v>
      </c>
      <c r="D59" s="78" t="s">
        <v>180</v>
      </c>
      <c r="E59" s="79" t="s">
        <v>163</v>
      </c>
      <c r="F59" s="80" t="s">
        <v>22</v>
      </c>
      <c r="G59" s="81">
        <v>6</v>
      </c>
      <c r="H59" s="91" t="s">
        <v>283</v>
      </c>
      <c r="I59" s="86" t="s">
        <v>192</v>
      </c>
    </row>
    <row r="60" spans="1:9" ht="63">
      <c r="A60" s="84" t="s">
        <v>285</v>
      </c>
      <c r="B60" s="77" t="s">
        <v>160</v>
      </c>
      <c r="C60" s="77" t="s">
        <v>160</v>
      </c>
      <c r="D60" s="78" t="s">
        <v>284</v>
      </c>
      <c r="E60" s="79" t="s">
        <v>21</v>
      </c>
      <c r="F60" s="80" t="s">
        <v>22</v>
      </c>
      <c r="G60" s="81">
        <v>6</v>
      </c>
      <c r="H60" s="91" t="s">
        <v>286</v>
      </c>
      <c r="I60" s="86" t="s">
        <v>265</v>
      </c>
    </row>
    <row r="61" spans="1:9" ht="47.25">
      <c r="A61" s="20" t="s">
        <v>34</v>
      </c>
      <c r="B61" s="92">
        <v>46148</v>
      </c>
      <c r="C61" s="92">
        <v>46148</v>
      </c>
      <c r="D61" s="78" t="s">
        <v>35</v>
      </c>
      <c r="E61" s="79" t="s">
        <v>36</v>
      </c>
      <c r="F61" s="80" t="s">
        <v>22</v>
      </c>
      <c r="G61" s="81">
        <v>6</v>
      </c>
      <c r="H61" s="91" t="s">
        <v>288</v>
      </c>
      <c r="I61" s="86" t="s">
        <v>287</v>
      </c>
    </row>
    <row r="62" spans="1:9" ht="47.25">
      <c r="A62" s="20" t="s">
        <v>291</v>
      </c>
      <c r="B62" s="92">
        <v>46150</v>
      </c>
      <c r="C62" s="92">
        <v>46150</v>
      </c>
      <c r="D62" s="78" t="s">
        <v>289</v>
      </c>
      <c r="E62" s="79" t="s">
        <v>290</v>
      </c>
      <c r="F62" s="85" t="s">
        <v>20</v>
      </c>
      <c r="G62" s="81">
        <v>6</v>
      </c>
      <c r="H62" s="91" t="s">
        <v>293</v>
      </c>
      <c r="I62" s="86" t="s">
        <v>292</v>
      </c>
    </row>
    <row r="63" spans="1:9" ht="47.25">
      <c r="A63" s="84" t="s">
        <v>295</v>
      </c>
      <c r="B63" s="92">
        <v>46041</v>
      </c>
      <c r="C63" s="92">
        <v>46041</v>
      </c>
      <c r="D63" s="78" t="s">
        <v>294</v>
      </c>
      <c r="E63" s="79" t="s">
        <v>147</v>
      </c>
      <c r="F63" s="85" t="s">
        <v>20</v>
      </c>
      <c r="G63" s="81">
        <v>6</v>
      </c>
      <c r="H63" s="91" t="s">
        <v>297</v>
      </c>
      <c r="I63" s="86" t="s">
        <v>296</v>
      </c>
    </row>
    <row r="64" spans="1:9" ht="63">
      <c r="A64" s="84" t="s">
        <v>295</v>
      </c>
      <c r="B64" s="92">
        <v>46079</v>
      </c>
      <c r="C64" s="92">
        <v>46080</v>
      </c>
      <c r="D64" s="78" t="s">
        <v>294</v>
      </c>
      <c r="E64" s="79" t="s">
        <v>147</v>
      </c>
      <c r="F64" s="85" t="s">
        <v>20</v>
      </c>
      <c r="G64" s="81">
        <v>31</v>
      </c>
      <c r="H64" s="91" t="s">
        <v>299</v>
      </c>
      <c r="I64" s="86" t="s">
        <v>298</v>
      </c>
    </row>
    <row r="65" spans="1:9" ht="63">
      <c r="A65" s="84" t="s">
        <v>295</v>
      </c>
      <c r="B65" s="92">
        <v>46101</v>
      </c>
      <c r="C65" s="92">
        <v>46101</v>
      </c>
      <c r="D65" s="78" t="s">
        <v>294</v>
      </c>
      <c r="E65" s="79" t="s">
        <v>147</v>
      </c>
      <c r="F65" s="85" t="s">
        <v>24</v>
      </c>
      <c r="G65" s="81">
        <v>7.5</v>
      </c>
      <c r="H65" s="91" t="s">
        <v>301</v>
      </c>
      <c r="I65" s="86" t="s">
        <v>300</v>
      </c>
    </row>
    <row r="66" spans="1:9" ht="47.25">
      <c r="A66" s="84" t="s">
        <v>295</v>
      </c>
      <c r="B66" s="92">
        <v>46108</v>
      </c>
      <c r="C66" s="92">
        <v>46109</v>
      </c>
      <c r="D66" s="78" t="s">
        <v>294</v>
      </c>
      <c r="E66" s="79" t="s">
        <v>147</v>
      </c>
      <c r="F66" s="80" t="s">
        <v>20</v>
      </c>
      <c r="G66" s="81">
        <v>9.5</v>
      </c>
      <c r="H66" s="91" t="s">
        <v>303</v>
      </c>
      <c r="I66" s="86" t="s">
        <v>302</v>
      </c>
    </row>
    <row r="67" spans="1:9" ht="47.25">
      <c r="A67" s="84" t="s">
        <v>295</v>
      </c>
      <c r="B67" s="92">
        <v>46114</v>
      </c>
      <c r="C67" s="92">
        <v>46114</v>
      </c>
      <c r="D67" s="78" t="s">
        <v>294</v>
      </c>
      <c r="E67" s="79" t="s">
        <v>147</v>
      </c>
      <c r="F67" s="85" t="s">
        <v>24</v>
      </c>
      <c r="G67" s="81">
        <v>7.5</v>
      </c>
      <c r="H67" s="91" t="s">
        <v>305</v>
      </c>
      <c r="I67" s="86" t="s">
        <v>304</v>
      </c>
    </row>
    <row r="68" spans="1:9">
      <c r="A68" s="8"/>
      <c r="B68" s="9"/>
      <c r="C68" s="9"/>
      <c r="D68" s="8"/>
      <c r="E68" s="8"/>
      <c r="F68" s="10" t="s">
        <v>41</v>
      </c>
      <c r="G68" s="11">
        <f>SUM(G7:G67)</f>
        <v>990</v>
      </c>
      <c r="H68" s="8"/>
      <c r="I68" s="8"/>
    </row>
    <row r="69" spans="1:9">
      <c r="F69" s="13"/>
    </row>
    <row r="70" spans="1:9">
      <c r="A70" s="65" t="s">
        <v>42</v>
      </c>
      <c r="B70" s="65"/>
      <c r="C70" s="65"/>
      <c r="D70" s="65"/>
      <c r="E70" s="65"/>
      <c r="F70" s="65"/>
      <c r="G70" s="65"/>
      <c r="H70" s="65"/>
      <c r="I70" s="65"/>
    </row>
    <row r="71" spans="1:9" ht="30">
      <c r="A71" s="4" t="s">
        <v>3</v>
      </c>
      <c r="B71" s="5" t="s">
        <v>4</v>
      </c>
      <c r="C71" s="5" t="s">
        <v>5</v>
      </c>
      <c r="D71" s="4" t="s">
        <v>6</v>
      </c>
      <c r="E71" s="4" t="s">
        <v>7</v>
      </c>
      <c r="F71" s="4" t="s">
        <v>8</v>
      </c>
      <c r="G71" s="6" t="s">
        <v>9</v>
      </c>
      <c r="H71" s="7" t="s">
        <v>10</v>
      </c>
      <c r="I71" s="4" t="s">
        <v>11</v>
      </c>
    </row>
    <row r="72" spans="1:9" ht="30">
      <c r="A72" s="52" t="s">
        <v>309</v>
      </c>
      <c r="B72" s="53">
        <v>46161</v>
      </c>
      <c r="C72" s="53">
        <v>46163</v>
      </c>
      <c r="D72" s="64" t="s">
        <v>307</v>
      </c>
      <c r="E72" s="52" t="s">
        <v>308</v>
      </c>
      <c r="F72" s="52" t="s">
        <v>310</v>
      </c>
      <c r="G72" s="152">
        <v>216</v>
      </c>
      <c r="H72" s="52" t="s">
        <v>312</v>
      </c>
      <c r="I72" s="153" t="s">
        <v>311</v>
      </c>
    </row>
    <row r="73" spans="1:9" ht="45">
      <c r="A73" s="52" t="s">
        <v>314</v>
      </c>
      <c r="B73" s="53">
        <v>46173</v>
      </c>
      <c r="C73" s="53">
        <v>46174</v>
      </c>
      <c r="D73" s="64" t="s">
        <v>313</v>
      </c>
      <c r="E73" s="52" t="s">
        <v>60</v>
      </c>
      <c r="F73" s="52" t="s">
        <v>43</v>
      </c>
      <c r="G73" s="152">
        <v>119</v>
      </c>
      <c r="H73" s="52" t="s">
        <v>316</v>
      </c>
      <c r="I73" s="153" t="s">
        <v>315</v>
      </c>
    </row>
    <row r="74" spans="1:9" ht="45">
      <c r="A74" s="52" t="s">
        <v>127</v>
      </c>
      <c r="B74" s="53">
        <v>46173</v>
      </c>
      <c r="C74" s="53">
        <v>46174</v>
      </c>
      <c r="D74" s="64" t="s">
        <v>317</v>
      </c>
      <c r="E74" s="52" t="s">
        <v>318</v>
      </c>
      <c r="F74" s="52" t="s">
        <v>43</v>
      </c>
      <c r="G74" s="152">
        <v>119</v>
      </c>
      <c r="H74" s="52" t="s">
        <v>319</v>
      </c>
      <c r="I74" s="153" t="s">
        <v>315</v>
      </c>
    </row>
    <row r="75" spans="1:9" ht="45">
      <c r="A75" s="52" t="s">
        <v>321</v>
      </c>
      <c r="B75" s="53">
        <v>46173</v>
      </c>
      <c r="C75" s="53">
        <v>46174</v>
      </c>
      <c r="D75" s="64" t="s">
        <v>67</v>
      </c>
      <c r="E75" s="52" t="s">
        <v>320</v>
      </c>
      <c r="F75" s="52" t="s">
        <v>43</v>
      </c>
      <c r="G75" s="152">
        <v>119</v>
      </c>
      <c r="H75" s="52" t="s">
        <v>322</v>
      </c>
      <c r="I75" s="153" t="s">
        <v>315</v>
      </c>
    </row>
    <row r="76" spans="1:9" ht="45">
      <c r="A76" s="52" t="s">
        <v>47</v>
      </c>
      <c r="B76" s="154">
        <v>46174</v>
      </c>
      <c r="C76" s="154">
        <v>46178</v>
      </c>
      <c r="D76" s="64" t="s">
        <v>48</v>
      </c>
      <c r="E76" s="52" t="s">
        <v>49</v>
      </c>
      <c r="F76" s="52" t="s">
        <v>46</v>
      </c>
      <c r="G76" s="152">
        <v>423</v>
      </c>
      <c r="H76" s="52" t="s">
        <v>324</v>
      </c>
      <c r="I76" s="153" t="s">
        <v>323</v>
      </c>
    </row>
    <row r="77" spans="1:9" ht="45">
      <c r="A77" s="52" t="s">
        <v>55</v>
      </c>
      <c r="B77" s="53">
        <v>46175</v>
      </c>
      <c r="C77" s="53">
        <v>46177</v>
      </c>
      <c r="D77" s="64" t="s">
        <v>56</v>
      </c>
      <c r="E77" s="52" t="s">
        <v>57</v>
      </c>
      <c r="F77" s="52" t="s">
        <v>325</v>
      </c>
      <c r="G77" s="152">
        <v>223</v>
      </c>
      <c r="H77" s="52" t="s">
        <v>327</v>
      </c>
      <c r="I77" s="153" t="s">
        <v>326</v>
      </c>
    </row>
    <row r="78" spans="1:9" ht="30">
      <c r="A78" s="52" t="s">
        <v>309</v>
      </c>
      <c r="B78" s="154">
        <v>46175</v>
      </c>
      <c r="C78" s="154">
        <v>46177</v>
      </c>
      <c r="D78" s="64" t="s">
        <v>307</v>
      </c>
      <c r="E78" s="52" t="s">
        <v>308</v>
      </c>
      <c r="F78" s="52" t="s">
        <v>43</v>
      </c>
      <c r="G78" s="152">
        <v>216</v>
      </c>
      <c r="H78" s="52" t="s">
        <v>328</v>
      </c>
      <c r="I78" s="153" t="s">
        <v>311</v>
      </c>
    </row>
    <row r="79" spans="1:9" ht="45">
      <c r="A79" s="52" t="s">
        <v>331</v>
      </c>
      <c r="B79" s="53">
        <v>46176</v>
      </c>
      <c r="C79" s="53">
        <v>46179</v>
      </c>
      <c r="D79" s="64" t="s">
        <v>329</v>
      </c>
      <c r="E79" s="52" t="s">
        <v>330</v>
      </c>
      <c r="F79" s="52" t="s">
        <v>332</v>
      </c>
      <c r="G79" s="152">
        <v>306</v>
      </c>
      <c r="H79" s="52" t="s">
        <v>334</v>
      </c>
      <c r="I79" s="153" t="s">
        <v>333</v>
      </c>
    </row>
    <row r="80" spans="1:9" ht="30">
      <c r="A80" s="52" t="s">
        <v>58</v>
      </c>
      <c r="B80" s="53">
        <v>46176</v>
      </c>
      <c r="C80" s="53">
        <v>46179</v>
      </c>
      <c r="D80" s="155" t="s">
        <v>45</v>
      </c>
      <c r="E80" s="52" t="s">
        <v>59</v>
      </c>
      <c r="F80" s="52" t="s">
        <v>332</v>
      </c>
      <c r="G80" s="152">
        <v>385</v>
      </c>
      <c r="H80" s="52" t="s">
        <v>334</v>
      </c>
      <c r="I80" s="153" t="s">
        <v>335</v>
      </c>
    </row>
    <row r="81" spans="1:9" ht="45">
      <c r="A81" s="52" t="s">
        <v>338</v>
      </c>
      <c r="B81" s="53">
        <v>46176</v>
      </c>
      <c r="C81" s="53">
        <v>46179</v>
      </c>
      <c r="D81" s="64" t="s">
        <v>336</v>
      </c>
      <c r="E81" s="52" t="s">
        <v>337</v>
      </c>
      <c r="F81" s="52" t="s">
        <v>332</v>
      </c>
      <c r="G81" s="152">
        <v>306</v>
      </c>
      <c r="H81" s="52" t="s">
        <v>340</v>
      </c>
      <c r="I81" s="153" t="s">
        <v>339</v>
      </c>
    </row>
    <row r="82" spans="1:9" ht="30">
      <c r="A82" s="52" t="s">
        <v>343</v>
      </c>
      <c r="B82" s="53">
        <v>46176</v>
      </c>
      <c r="C82" s="53">
        <v>46179</v>
      </c>
      <c r="D82" s="64" t="s">
        <v>341</v>
      </c>
      <c r="E82" s="52" t="s">
        <v>342</v>
      </c>
      <c r="F82" s="52" t="s">
        <v>344</v>
      </c>
      <c r="G82" s="152">
        <v>300</v>
      </c>
      <c r="H82" s="52" t="s">
        <v>346</v>
      </c>
      <c r="I82" s="153" t="s">
        <v>345</v>
      </c>
    </row>
    <row r="83" spans="1:9" ht="60">
      <c r="A83" s="52" t="s">
        <v>23</v>
      </c>
      <c r="B83" s="53">
        <v>46176</v>
      </c>
      <c r="C83" s="53">
        <v>46180</v>
      </c>
      <c r="D83" s="64" t="s">
        <v>45</v>
      </c>
      <c r="E83" s="52" t="s">
        <v>347</v>
      </c>
      <c r="F83" s="52" t="s">
        <v>44</v>
      </c>
      <c r="G83" s="152">
        <v>415.5</v>
      </c>
      <c r="H83" s="52" t="s">
        <v>349</v>
      </c>
      <c r="I83" s="153" t="s">
        <v>348</v>
      </c>
    </row>
    <row r="84" spans="1:9" ht="60">
      <c r="A84" s="52" t="s">
        <v>31</v>
      </c>
      <c r="B84" s="53">
        <v>46181</v>
      </c>
      <c r="C84" s="53">
        <v>46182</v>
      </c>
      <c r="D84" s="64" t="s">
        <v>350</v>
      </c>
      <c r="E84" s="52" t="s">
        <v>351</v>
      </c>
      <c r="F84" s="52" t="s">
        <v>53</v>
      </c>
      <c r="G84" s="152">
        <v>123</v>
      </c>
      <c r="H84" s="52" t="s">
        <v>353</v>
      </c>
      <c r="I84" s="153" t="s">
        <v>352</v>
      </c>
    </row>
    <row r="85" spans="1:9" ht="45">
      <c r="A85" s="52" t="s">
        <v>50</v>
      </c>
      <c r="B85" s="53">
        <v>46181</v>
      </c>
      <c r="C85" s="53">
        <v>46182</v>
      </c>
      <c r="D85" s="64" t="s">
        <v>51</v>
      </c>
      <c r="E85" s="52" t="s">
        <v>52</v>
      </c>
      <c r="F85" s="52" t="s">
        <v>53</v>
      </c>
      <c r="G85" s="152">
        <v>123</v>
      </c>
      <c r="H85" s="52" t="s">
        <v>355</v>
      </c>
      <c r="I85" s="153" t="s">
        <v>354</v>
      </c>
    </row>
    <row r="86" spans="1:9" ht="90">
      <c r="A86" s="52" t="s">
        <v>357</v>
      </c>
      <c r="B86" s="53">
        <v>46187</v>
      </c>
      <c r="C86" s="53">
        <v>46193</v>
      </c>
      <c r="D86" s="155" t="s">
        <v>356</v>
      </c>
      <c r="E86" s="52" t="s">
        <v>52</v>
      </c>
      <c r="F86" s="52" t="s">
        <v>54</v>
      </c>
      <c r="G86" s="152">
        <v>623</v>
      </c>
      <c r="H86" s="52" t="s">
        <v>359</v>
      </c>
      <c r="I86" s="153" t="s">
        <v>358</v>
      </c>
    </row>
    <row r="87" spans="1:9" ht="90">
      <c r="A87" s="52" t="s">
        <v>362</v>
      </c>
      <c r="B87" s="53">
        <v>46187</v>
      </c>
      <c r="C87" s="53">
        <v>46193</v>
      </c>
      <c r="D87" s="64" t="s">
        <v>360</v>
      </c>
      <c r="E87" s="52" t="s">
        <v>361</v>
      </c>
      <c r="F87" s="52" t="s">
        <v>54</v>
      </c>
      <c r="G87" s="152">
        <v>623</v>
      </c>
      <c r="H87" s="52" t="s">
        <v>363</v>
      </c>
      <c r="I87" s="153" t="s">
        <v>358</v>
      </c>
    </row>
    <row r="88" spans="1:9" ht="90">
      <c r="A88" s="52" t="s">
        <v>366</v>
      </c>
      <c r="B88" s="53">
        <v>46187</v>
      </c>
      <c r="C88" s="53">
        <v>46193</v>
      </c>
      <c r="D88" s="64" t="s">
        <v>364</v>
      </c>
      <c r="E88" s="52" t="s">
        <v>365</v>
      </c>
      <c r="F88" s="52" t="s">
        <v>54</v>
      </c>
      <c r="G88" s="152">
        <v>623</v>
      </c>
      <c r="H88" s="52" t="s">
        <v>367</v>
      </c>
      <c r="I88" s="153" t="s">
        <v>358</v>
      </c>
    </row>
    <row r="89" spans="1:9" ht="90">
      <c r="A89" s="52" t="s">
        <v>370</v>
      </c>
      <c r="B89" s="53">
        <v>46187</v>
      </c>
      <c r="C89" s="53">
        <v>46193</v>
      </c>
      <c r="D89" s="64" t="s">
        <v>368</v>
      </c>
      <c r="E89" s="52" t="s">
        <v>369</v>
      </c>
      <c r="F89" s="52" t="s">
        <v>54</v>
      </c>
      <c r="G89" s="152">
        <v>623</v>
      </c>
      <c r="H89" s="52" t="s">
        <v>371</v>
      </c>
      <c r="I89" s="153" t="s">
        <v>358</v>
      </c>
    </row>
    <row r="90" spans="1:9">
      <c r="A90" s="52" t="s">
        <v>127</v>
      </c>
      <c r="B90" s="53">
        <v>46188</v>
      </c>
      <c r="C90" s="53">
        <v>46189</v>
      </c>
      <c r="D90" s="64" t="s">
        <v>317</v>
      </c>
      <c r="E90" s="52" t="s">
        <v>318</v>
      </c>
      <c r="F90" s="52" t="s">
        <v>43</v>
      </c>
      <c r="G90" s="152">
        <v>115.5</v>
      </c>
      <c r="H90" s="52" t="s">
        <v>373</v>
      </c>
      <c r="I90" s="153" t="s">
        <v>372</v>
      </c>
    </row>
    <row r="91" spans="1:9">
      <c r="A91" s="52" t="s">
        <v>121</v>
      </c>
      <c r="B91" s="53">
        <v>46188</v>
      </c>
      <c r="C91" s="53">
        <v>46189</v>
      </c>
      <c r="D91" s="64" t="s">
        <v>374</v>
      </c>
      <c r="E91" s="52" t="s">
        <v>375</v>
      </c>
      <c r="F91" s="52" t="s">
        <v>43</v>
      </c>
      <c r="G91" s="152">
        <v>115.5</v>
      </c>
      <c r="H91" s="52" t="s">
        <v>376</v>
      </c>
      <c r="I91" s="153" t="s">
        <v>372</v>
      </c>
    </row>
    <row r="92" spans="1:9" ht="30">
      <c r="A92" s="52" t="s">
        <v>379</v>
      </c>
      <c r="B92" s="53">
        <v>46190</v>
      </c>
      <c r="C92" s="53">
        <v>46194</v>
      </c>
      <c r="D92" s="64" t="s">
        <v>377</v>
      </c>
      <c r="E92" s="52" t="s">
        <v>378</v>
      </c>
      <c r="F92" s="52" t="s">
        <v>380</v>
      </c>
      <c r="G92" s="152">
        <v>410</v>
      </c>
      <c r="H92" s="52" t="s">
        <v>382</v>
      </c>
      <c r="I92" s="153" t="s">
        <v>381</v>
      </c>
    </row>
    <row r="93" spans="1:9" ht="60">
      <c r="A93" s="52" t="s">
        <v>384</v>
      </c>
      <c r="B93" s="53">
        <v>46195</v>
      </c>
      <c r="C93" s="53">
        <v>46199</v>
      </c>
      <c r="D93" s="64" t="s">
        <v>329</v>
      </c>
      <c r="E93" s="52" t="s">
        <v>383</v>
      </c>
      <c r="F93" s="52" t="s">
        <v>44</v>
      </c>
      <c r="G93" s="152">
        <v>417</v>
      </c>
      <c r="H93" s="156" t="s">
        <v>386</v>
      </c>
      <c r="I93" s="153" t="s">
        <v>385</v>
      </c>
    </row>
    <row r="94" spans="1:9" ht="135">
      <c r="A94" s="52" t="s">
        <v>389</v>
      </c>
      <c r="B94" s="53">
        <v>46195</v>
      </c>
      <c r="C94" s="53">
        <v>46199</v>
      </c>
      <c r="D94" s="64" t="s">
        <v>387</v>
      </c>
      <c r="E94" s="52" t="s">
        <v>388</v>
      </c>
      <c r="F94" s="52" t="s">
        <v>44</v>
      </c>
      <c r="G94" s="152">
        <v>423</v>
      </c>
      <c r="H94" s="52" t="s">
        <v>391</v>
      </c>
      <c r="I94" s="153" t="s">
        <v>390</v>
      </c>
    </row>
    <row r="95" spans="1:9" ht="135">
      <c r="A95" s="52" t="s">
        <v>394</v>
      </c>
      <c r="B95" s="53">
        <v>46195</v>
      </c>
      <c r="C95" s="53">
        <v>46199</v>
      </c>
      <c r="D95" s="64" t="s">
        <v>392</v>
      </c>
      <c r="E95" s="52" t="s">
        <v>393</v>
      </c>
      <c r="F95" s="52" t="s">
        <v>44</v>
      </c>
      <c r="G95" s="152">
        <v>423</v>
      </c>
      <c r="H95" s="52" t="s">
        <v>395</v>
      </c>
      <c r="I95" s="153" t="s">
        <v>390</v>
      </c>
    </row>
    <row r="96" spans="1:9">
      <c r="A96" s="8"/>
      <c r="B96" s="9"/>
      <c r="C96" s="9"/>
      <c r="D96" s="8"/>
      <c r="E96" s="8"/>
      <c r="F96" s="15" t="s">
        <v>41</v>
      </c>
      <c r="G96" s="16">
        <f>SUM(G72:G95)</f>
        <v>7789.5</v>
      </c>
      <c r="H96" s="8"/>
      <c r="I96" s="8"/>
    </row>
    <row r="97" spans="1:9">
      <c r="A97" s="17"/>
      <c r="B97" s="18"/>
      <c r="C97" s="18"/>
      <c r="D97" s="17"/>
      <c r="E97" s="17"/>
      <c r="F97" s="19"/>
      <c r="G97" s="3"/>
      <c r="H97" s="17"/>
      <c r="I97" s="17"/>
    </row>
    <row r="98" spans="1:9" ht="15.75">
      <c r="A98" s="67" t="s">
        <v>62</v>
      </c>
      <c r="B98" s="67"/>
      <c r="C98" s="67"/>
      <c r="D98" s="67"/>
      <c r="E98" s="67"/>
      <c r="F98" s="67"/>
      <c r="G98" s="67"/>
      <c r="H98" s="67"/>
      <c r="I98" s="67"/>
    </row>
    <row r="99" spans="1:9" ht="30">
      <c r="A99" s="4" t="s">
        <v>3</v>
      </c>
      <c r="B99" s="5" t="s">
        <v>4</v>
      </c>
      <c r="C99" s="5" t="s">
        <v>5</v>
      </c>
      <c r="D99" s="4" t="s">
        <v>6</v>
      </c>
      <c r="E99" s="4" t="s">
        <v>7</v>
      </c>
      <c r="F99" s="4" t="s">
        <v>8</v>
      </c>
      <c r="G99" s="6" t="s">
        <v>9</v>
      </c>
      <c r="H99" s="7" t="s">
        <v>10</v>
      </c>
      <c r="I99" s="4" t="s">
        <v>11</v>
      </c>
    </row>
    <row r="100" spans="1:9" ht="30">
      <c r="A100" s="20"/>
      <c r="B100" s="21"/>
      <c r="C100" s="21"/>
      <c r="D100" s="20"/>
      <c r="E100" s="20"/>
      <c r="F100" s="22"/>
      <c r="G100" s="23">
        <v>0</v>
      </c>
      <c r="H100" s="20"/>
      <c r="I100" s="8" t="s">
        <v>396</v>
      </c>
    </row>
    <row r="101" spans="1:9">
      <c r="A101" s="8"/>
      <c r="B101" s="9"/>
      <c r="C101" s="9"/>
      <c r="D101" s="8"/>
      <c r="E101" s="8"/>
      <c r="F101" s="15" t="s">
        <v>41</v>
      </c>
      <c r="G101" s="16">
        <f>SUM(G100)</f>
        <v>0</v>
      </c>
      <c r="H101" s="8"/>
      <c r="I101" s="8"/>
    </row>
    <row r="102" spans="1:9">
      <c r="F102" s="24"/>
    </row>
    <row r="103" spans="1:9" ht="15.75">
      <c r="A103" s="67" t="s">
        <v>63</v>
      </c>
      <c r="B103" s="67"/>
      <c r="C103" s="67"/>
      <c r="D103" s="67"/>
      <c r="E103" s="67"/>
      <c r="F103" s="67"/>
      <c r="G103" s="67"/>
      <c r="H103" s="67"/>
      <c r="I103" s="67"/>
    </row>
    <row r="104" spans="1:9" ht="30">
      <c r="A104" s="4" t="s">
        <v>3</v>
      </c>
      <c r="B104" s="5" t="s">
        <v>4</v>
      </c>
      <c r="C104" s="5" t="s">
        <v>5</v>
      </c>
      <c r="D104" s="4" t="s">
        <v>6</v>
      </c>
      <c r="E104" s="4" t="s">
        <v>7</v>
      </c>
      <c r="F104" s="4" t="s">
        <v>8</v>
      </c>
      <c r="G104" s="6" t="s">
        <v>9</v>
      </c>
      <c r="H104" s="7" t="s">
        <v>10</v>
      </c>
      <c r="I104" s="4" t="s">
        <v>11</v>
      </c>
    </row>
    <row r="105" spans="1:9" ht="90">
      <c r="A105" s="95" t="s">
        <v>399</v>
      </c>
      <c r="B105" s="96" t="s">
        <v>402</v>
      </c>
      <c r="C105" s="96" t="s">
        <v>402</v>
      </c>
      <c r="D105" s="97" t="s">
        <v>397</v>
      </c>
      <c r="E105" s="97" t="s">
        <v>398</v>
      </c>
      <c r="F105" s="97" t="s">
        <v>400</v>
      </c>
      <c r="G105" s="97">
        <v>16</v>
      </c>
      <c r="H105" s="97" t="s">
        <v>403</v>
      </c>
      <c r="I105" s="98" t="s">
        <v>401</v>
      </c>
    </row>
    <row r="106" spans="1:9" ht="90">
      <c r="A106" s="99" t="s">
        <v>406</v>
      </c>
      <c r="B106" s="100">
        <v>46175</v>
      </c>
      <c r="C106" s="100">
        <v>46175</v>
      </c>
      <c r="D106" s="97" t="s">
        <v>404</v>
      </c>
      <c r="E106" s="97" t="s">
        <v>405</v>
      </c>
      <c r="F106" s="97" t="s">
        <v>400</v>
      </c>
      <c r="G106" s="97">
        <v>16</v>
      </c>
      <c r="H106" s="97" t="s">
        <v>408</v>
      </c>
      <c r="I106" s="101" t="s">
        <v>407</v>
      </c>
    </row>
    <row r="107" spans="1:9" ht="90">
      <c r="A107" s="99" t="s">
        <v>411</v>
      </c>
      <c r="B107" s="100">
        <v>46175</v>
      </c>
      <c r="C107" s="100">
        <v>46175</v>
      </c>
      <c r="D107" s="97" t="s">
        <v>409</v>
      </c>
      <c r="E107" s="97" t="s">
        <v>410</v>
      </c>
      <c r="F107" s="97" t="s">
        <v>400</v>
      </c>
      <c r="G107" s="97">
        <v>16</v>
      </c>
      <c r="H107" s="97" t="s">
        <v>413</v>
      </c>
      <c r="I107" s="101" t="s">
        <v>412</v>
      </c>
    </row>
    <row r="108" spans="1:9">
      <c r="A108" s="25"/>
      <c r="B108" s="26"/>
      <c r="C108" s="27"/>
      <c r="D108" s="28"/>
      <c r="E108" s="28"/>
      <c r="F108" s="29" t="s">
        <v>41</v>
      </c>
      <c r="G108" s="16">
        <f>SUM(G105:G107)</f>
        <v>48</v>
      </c>
      <c r="H108" s="28"/>
      <c r="I108" s="30"/>
    </row>
    <row r="109" spans="1:9">
      <c r="A109" s="31"/>
      <c r="B109" s="32"/>
      <c r="C109" s="33"/>
      <c r="D109" s="34"/>
      <c r="E109" s="34"/>
      <c r="F109" s="35"/>
      <c r="G109" s="36"/>
      <c r="H109" s="34"/>
      <c r="I109" s="37"/>
    </row>
    <row r="110" spans="1:9">
      <c r="A110" s="65" t="s">
        <v>64</v>
      </c>
      <c r="B110" s="65"/>
      <c r="C110" s="65"/>
      <c r="D110" s="65"/>
      <c r="E110" s="65"/>
      <c r="F110" s="65"/>
      <c r="G110" s="65"/>
      <c r="H110" s="65"/>
      <c r="I110" s="65"/>
    </row>
    <row r="111" spans="1:9" ht="30">
      <c r="A111" s="4" t="s">
        <v>3</v>
      </c>
      <c r="B111" s="5" t="s">
        <v>4</v>
      </c>
      <c r="C111" s="5" t="s">
        <v>5</v>
      </c>
      <c r="D111" s="4" t="s">
        <v>6</v>
      </c>
      <c r="E111" s="4" t="s">
        <v>7</v>
      </c>
      <c r="F111" s="4" t="s">
        <v>8</v>
      </c>
      <c r="G111" s="6" t="s">
        <v>9</v>
      </c>
      <c r="H111" s="7" t="s">
        <v>10</v>
      </c>
      <c r="I111" s="4" t="s">
        <v>11</v>
      </c>
    </row>
    <row r="112" spans="1:9" ht="47.25">
      <c r="A112" s="4" t="s">
        <v>445</v>
      </c>
      <c r="B112" s="77" t="s">
        <v>418</v>
      </c>
      <c r="C112" s="77" t="s">
        <v>419</v>
      </c>
      <c r="D112" s="102" t="s">
        <v>414</v>
      </c>
      <c r="E112" s="102" t="s">
        <v>415</v>
      </c>
      <c r="F112" s="96" t="s">
        <v>416</v>
      </c>
      <c r="G112" s="103" t="s">
        <v>420</v>
      </c>
      <c r="H112" s="104" t="s">
        <v>421</v>
      </c>
      <c r="I112" s="105" t="s">
        <v>417</v>
      </c>
    </row>
    <row r="113" spans="1:9" ht="31.5">
      <c r="A113" s="4" t="s">
        <v>445</v>
      </c>
      <c r="B113" s="77" t="s">
        <v>423</v>
      </c>
      <c r="C113" s="77" t="s">
        <v>424</v>
      </c>
      <c r="D113" s="102" t="s">
        <v>414</v>
      </c>
      <c r="E113" s="102" t="s">
        <v>415</v>
      </c>
      <c r="F113" s="96" t="s">
        <v>416</v>
      </c>
      <c r="G113" s="103" t="s">
        <v>420</v>
      </c>
      <c r="H113" s="104" t="s">
        <v>425</v>
      </c>
      <c r="I113" s="105" t="s">
        <v>422</v>
      </c>
    </row>
    <row r="114" spans="1:9" ht="63">
      <c r="A114" s="4" t="s">
        <v>445</v>
      </c>
      <c r="B114" s="77" t="s">
        <v>427</v>
      </c>
      <c r="C114" s="77" t="s">
        <v>428</v>
      </c>
      <c r="D114" s="102" t="s">
        <v>414</v>
      </c>
      <c r="E114" s="102" t="s">
        <v>415</v>
      </c>
      <c r="F114" s="96" t="s">
        <v>416</v>
      </c>
      <c r="G114" s="103" t="s">
        <v>429</v>
      </c>
      <c r="H114" s="104" t="s">
        <v>430</v>
      </c>
      <c r="I114" s="105" t="s">
        <v>426</v>
      </c>
    </row>
    <row r="115" spans="1:9" ht="63">
      <c r="A115" s="4" t="s">
        <v>445</v>
      </c>
      <c r="B115" s="77" t="s">
        <v>432</v>
      </c>
      <c r="C115" s="77" t="s">
        <v>433</v>
      </c>
      <c r="D115" s="102" t="s">
        <v>414</v>
      </c>
      <c r="E115" s="102" t="s">
        <v>415</v>
      </c>
      <c r="F115" s="96" t="s">
        <v>416</v>
      </c>
      <c r="G115" s="103" t="s">
        <v>434</v>
      </c>
      <c r="H115" s="104" t="s">
        <v>435</v>
      </c>
      <c r="I115" s="105" t="s">
        <v>431</v>
      </c>
    </row>
    <row r="116" spans="1:9" ht="47.25">
      <c r="A116" s="4" t="s">
        <v>446</v>
      </c>
      <c r="B116" s="77" t="s">
        <v>437</v>
      </c>
      <c r="C116" s="77" t="s">
        <v>437</v>
      </c>
      <c r="D116" s="102" t="s">
        <v>65</v>
      </c>
      <c r="E116" s="102" t="s">
        <v>66</v>
      </c>
      <c r="F116" s="106" t="s">
        <v>67</v>
      </c>
      <c r="G116" s="107">
        <v>10</v>
      </c>
      <c r="H116" s="108" t="s">
        <v>438</v>
      </c>
      <c r="I116" s="109" t="s">
        <v>436</v>
      </c>
    </row>
    <row r="117" spans="1:9" ht="63">
      <c r="A117" s="4" t="s">
        <v>447</v>
      </c>
      <c r="B117" s="77" t="s">
        <v>437</v>
      </c>
      <c r="C117" s="77" t="s">
        <v>437</v>
      </c>
      <c r="D117" s="102" t="s">
        <v>68</v>
      </c>
      <c r="E117" s="102" t="s">
        <v>69</v>
      </c>
      <c r="F117" s="106" t="s">
        <v>67</v>
      </c>
      <c r="G117" s="107">
        <v>10</v>
      </c>
      <c r="H117" s="110" t="s">
        <v>440</v>
      </c>
      <c r="I117" s="109" t="s">
        <v>439</v>
      </c>
    </row>
    <row r="118" spans="1:9" ht="63">
      <c r="A118" s="61" t="s">
        <v>448</v>
      </c>
      <c r="B118" s="77" t="s">
        <v>437</v>
      </c>
      <c r="C118" s="77" t="s">
        <v>437</v>
      </c>
      <c r="D118" s="102" t="s">
        <v>441</v>
      </c>
      <c r="E118" s="102" t="s">
        <v>442</v>
      </c>
      <c r="F118" s="106" t="s">
        <v>67</v>
      </c>
      <c r="G118" s="107">
        <v>10</v>
      </c>
      <c r="H118" s="110" t="s">
        <v>444</v>
      </c>
      <c r="I118" s="109" t="s">
        <v>443</v>
      </c>
    </row>
    <row r="119" spans="1:9">
      <c r="A119" s="8"/>
      <c r="B119" s="9"/>
      <c r="C119" s="9"/>
      <c r="D119" s="8"/>
      <c r="E119" s="8"/>
      <c r="F119" s="29" t="s">
        <v>41</v>
      </c>
      <c r="G119" s="62">
        <v>468</v>
      </c>
      <c r="H119" s="8"/>
      <c r="I119" s="38"/>
    </row>
    <row r="120" spans="1:9">
      <c r="F120" s="39"/>
      <c r="G120" s="40"/>
      <c r="I120" s="39"/>
    </row>
    <row r="121" spans="1:9" ht="15.75">
      <c r="A121" s="67" t="s">
        <v>70</v>
      </c>
      <c r="B121" s="67"/>
      <c r="C121" s="67"/>
      <c r="D121" s="67"/>
      <c r="E121" s="67"/>
      <c r="F121" s="67"/>
      <c r="G121" s="67"/>
      <c r="H121" s="67"/>
      <c r="I121" s="67"/>
    </row>
    <row r="122" spans="1:9" ht="30">
      <c r="A122" s="4" t="s">
        <v>3</v>
      </c>
      <c r="B122" s="41" t="s">
        <v>4</v>
      </c>
      <c r="C122" s="41" t="s">
        <v>5</v>
      </c>
      <c r="D122" s="42" t="s">
        <v>6</v>
      </c>
      <c r="E122" s="42"/>
      <c r="F122" s="42" t="s">
        <v>8</v>
      </c>
      <c r="G122" s="43" t="s">
        <v>9</v>
      </c>
      <c r="H122" s="7" t="s">
        <v>10</v>
      </c>
      <c r="I122" s="42" t="s">
        <v>11</v>
      </c>
    </row>
    <row r="123" spans="1:9" ht="30">
      <c r="A123" s="44"/>
      <c r="B123" s="45"/>
      <c r="C123" s="45"/>
      <c r="D123" s="44"/>
      <c r="E123" s="44"/>
      <c r="F123" s="46"/>
      <c r="G123" s="47">
        <v>0</v>
      </c>
      <c r="H123" s="8"/>
      <c r="I123" s="8" t="s">
        <v>449</v>
      </c>
    </row>
    <row r="124" spans="1:9">
      <c r="A124" s="7"/>
      <c r="B124" s="48"/>
      <c r="C124" s="48"/>
      <c r="D124" s="7"/>
      <c r="E124" s="7"/>
      <c r="F124" s="29" t="s">
        <v>41</v>
      </c>
      <c r="G124" s="16">
        <f>SUM(G123:G123)</f>
        <v>0</v>
      </c>
      <c r="H124" s="8"/>
      <c r="I124" s="7"/>
    </row>
    <row r="125" spans="1:9">
      <c r="D125" s="49"/>
      <c r="E125" s="49"/>
      <c r="F125" s="49"/>
      <c r="G125" s="36"/>
      <c r="H125" s="49"/>
      <c r="I125" s="49"/>
    </row>
    <row r="126" spans="1:9">
      <c r="A126" s="65" t="s">
        <v>71</v>
      </c>
      <c r="B126" s="65"/>
      <c r="C126" s="65"/>
      <c r="D126" s="65"/>
      <c r="E126" s="65"/>
      <c r="F126" s="65"/>
      <c r="G126" s="65"/>
      <c r="H126" s="65"/>
      <c r="I126" s="65"/>
    </row>
    <row r="127" spans="1:9" ht="30">
      <c r="A127" s="4" t="s">
        <v>3</v>
      </c>
      <c r="B127" s="5" t="s">
        <v>4</v>
      </c>
      <c r="C127" s="5" t="s">
        <v>5</v>
      </c>
      <c r="D127" s="4" t="s">
        <v>6</v>
      </c>
      <c r="E127" s="4" t="s">
        <v>7</v>
      </c>
      <c r="F127" s="4" t="s">
        <v>8</v>
      </c>
      <c r="G127" s="6" t="s">
        <v>9</v>
      </c>
      <c r="H127" s="7" t="s">
        <v>10</v>
      </c>
      <c r="I127" s="4" t="s">
        <v>72</v>
      </c>
    </row>
    <row r="128" spans="1:9" ht="78.75">
      <c r="A128" s="93" t="s">
        <v>451</v>
      </c>
      <c r="B128" s="111" t="s">
        <v>273</v>
      </c>
      <c r="C128" s="111" t="s">
        <v>256</v>
      </c>
      <c r="D128" s="90" t="s">
        <v>450</v>
      </c>
      <c r="E128" s="90" t="s">
        <v>74</v>
      </c>
      <c r="F128" s="90" t="s">
        <v>24</v>
      </c>
      <c r="G128" s="112">
        <v>110</v>
      </c>
      <c r="H128" s="113" t="s">
        <v>453</v>
      </c>
      <c r="I128" s="114" t="s">
        <v>452</v>
      </c>
    </row>
    <row r="129" spans="1:9" ht="78.75">
      <c r="A129" s="93" t="s">
        <v>456</v>
      </c>
      <c r="B129" s="111" t="s">
        <v>458</v>
      </c>
      <c r="C129" s="111" t="s">
        <v>459</v>
      </c>
      <c r="D129" s="90" t="s">
        <v>454</v>
      </c>
      <c r="E129" s="90" t="s">
        <v>455</v>
      </c>
      <c r="F129" s="90" t="s">
        <v>24</v>
      </c>
      <c r="G129" s="115">
        <v>106</v>
      </c>
      <c r="H129" s="111" t="s">
        <v>460</v>
      </c>
      <c r="I129" s="114" t="s">
        <v>457</v>
      </c>
    </row>
    <row r="130" spans="1:9" ht="78.75">
      <c r="A130" s="93" t="s">
        <v>463</v>
      </c>
      <c r="B130" s="111" t="s">
        <v>465</v>
      </c>
      <c r="C130" s="111" t="s">
        <v>465</v>
      </c>
      <c r="D130" s="90" t="s">
        <v>461</v>
      </c>
      <c r="E130" s="90" t="s">
        <v>462</v>
      </c>
      <c r="F130" s="90" t="s">
        <v>24</v>
      </c>
      <c r="G130" s="115">
        <v>10</v>
      </c>
      <c r="H130" s="111" t="s">
        <v>466</v>
      </c>
      <c r="I130" s="114" t="s">
        <v>464</v>
      </c>
    </row>
    <row r="131" spans="1:9" ht="78.75">
      <c r="A131" s="93" t="s">
        <v>469</v>
      </c>
      <c r="B131" s="111" t="s">
        <v>465</v>
      </c>
      <c r="C131" s="111" t="s">
        <v>465</v>
      </c>
      <c r="D131" s="90" t="s">
        <v>467</v>
      </c>
      <c r="E131" s="90" t="s">
        <v>468</v>
      </c>
      <c r="F131" s="90" t="s">
        <v>24</v>
      </c>
      <c r="G131" s="115">
        <v>10</v>
      </c>
      <c r="H131" s="111" t="s">
        <v>470</v>
      </c>
      <c r="I131" s="114" t="s">
        <v>464</v>
      </c>
    </row>
    <row r="132" spans="1:9" ht="63">
      <c r="A132" s="93" t="s">
        <v>472</v>
      </c>
      <c r="B132" s="111" t="s">
        <v>465</v>
      </c>
      <c r="C132" s="111" t="s">
        <v>474</v>
      </c>
      <c r="D132" s="90" t="s">
        <v>471</v>
      </c>
      <c r="E132" s="90" t="s">
        <v>39</v>
      </c>
      <c r="F132" s="90" t="s">
        <v>24</v>
      </c>
      <c r="G132" s="115">
        <v>112</v>
      </c>
      <c r="H132" s="111" t="s">
        <v>475</v>
      </c>
      <c r="I132" s="114" t="s">
        <v>473</v>
      </c>
    </row>
    <row r="133" spans="1:9">
      <c r="A133" s="8"/>
      <c r="B133" s="48"/>
      <c r="C133" s="48"/>
      <c r="D133" s="7"/>
      <c r="E133" s="7"/>
      <c r="F133" s="29" t="s">
        <v>41</v>
      </c>
      <c r="G133" s="16">
        <f>SUM(G128:G132)</f>
        <v>348</v>
      </c>
      <c r="H133" s="8"/>
      <c r="I133" s="7"/>
    </row>
    <row r="135" spans="1:9" ht="15.75">
      <c r="A135" s="68" t="s">
        <v>75</v>
      </c>
      <c r="B135" s="68"/>
      <c r="C135" s="68"/>
      <c r="D135" s="68"/>
      <c r="E135" s="68"/>
      <c r="F135" s="68"/>
      <c r="G135" s="68"/>
      <c r="H135" s="68"/>
      <c r="I135" s="68"/>
    </row>
    <row r="136" spans="1:9" ht="30">
      <c r="A136" s="4" t="s">
        <v>3</v>
      </c>
      <c r="B136" s="5" t="s">
        <v>4</v>
      </c>
      <c r="C136" s="5" t="s">
        <v>5</v>
      </c>
      <c r="D136" s="4" t="s">
        <v>6</v>
      </c>
      <c r="E136" s="4" t="s">
        <v>7</v>
      </c>
      <c r="F136" s="4" t="s">
        <v>8</v>
      </c>
      <c r="G136" s="6" t="s">
        <v>9</v>
      </c>
      <c r="H136" s="7" t="s">
        <v>10</v>
      </c>
      <c r="I136" s="4" t="s">
        <v>11</v>
      </c>
    </row>
    <row r="137" spans="1:9" ht="30">
      <c r="A137" s="8"/>
      <c r="B137" s="9"/>
      <c r="C137" s="9"/>
      <c r="D137" s="8"/>
      <c r="E137" s="8"/>
      <c r="F137" s="8"/>
      <c r="G137" s="50">
        <v>0</v>
      </c>
      <c r="H137" s="8"/>
      <c r="I137" s="8" t="s">
        <v>449</v>
      </c>
    </row>
    <row r="138" spans="1:9">
      <c r="A138" s="7"/>
      <c r="B138" s="48"/>
      <c r="C138" s="48"/>
      <c r="D138" s="7"/>
      <c r="E138" s="7"/>
      <c r="F138" s="29" t="s">
        <v>41</v>
      </c>
      <c r="G138" s="16">
        <f>SUM(G137)</f>
        <v>0</v>
      </c>
      <c r="H138" s="8"/>
      <c r="I138" s="7"/>
    </row>
    <row r="139" spans="1:9">
      <c r="D139" s="49"/>
      <c r="E139" s="49"/>
      <c r="F139" s="49"/>
      <c r="G139" s="36"/>
      <c r="H139" s="49"/>
      <c r="I139" s="49"/>
    </row>
    <row r="140" spans="1:9">
      <c r="A140" s="65" t="s">
        <v>76</v>
      </c>
      <c r="B140" s="65"/>
      <c r="C140" s="65"/>
      <c r="D140" s="65"/>
      <c r="E140" s="65"/>
      <c r="F140" s="65"/>
      <c r="G140" s="65"/>
      <c r="H140" s="65"/>
      <c r="I140" s="65"/>
    </row>
    <row r="141" spans="1:9" ht="30">
      <c r="A141" s="4" t="s">
        <v>3</v>
      </c>
      <c r="B141" s="5" t="s">
        <v>4</v>
      </c>
      <c r="C141" s="5" t="s">
        <v>5</v>
      </c>
      <c r="D141" s="4" t="s">
        <v>6</v>
      </c>
      <c r="E141" s="4" t="s">
        <v>7</v>
      </c>
      <c r="F141" s="4" t="s">
        <v>8</v>
      </c>
      <c r="G141" s="6" t="s">
        <v>9</v>
      </c>
      <c r="H141" s="7" t="s">
        <v>10</v>
      </c>
      <c r="I141" s="4" t="s">
        <v>11</v>
      </c>
    </row>
    <row r="142" spans="1:9" ht="78.75">
      <c r="A142" s="116" t="s">
        <v>77</v>
      </c>
      <c r="B142" s="117">
        <v>46193</v>
      </c>
      <c r="C142" s="117">
        <v>46193</v>
      </c>
      <c r="D142" s="118" t="s">
        <v>476</v>
      </c>
      <c r="E142" s="118" t="s">
        <v>477</v>
      </c>
      <c r="F142" s="94" t="s">
        <v>478</v>
      </c>
      <c r="G142" s="119">
        <v>10</v>
      </c>
      <c r="H142" s="120">
        <v>13</v>
      </c>
      <c r="I142" s="121" t="s">
        <v>479</v>
      </c>
    </row>
    <row r="143" spans="1:9">
      <c r="A143" s="8"/>
      <c r="B143" s="9"/>
      <c r="C143" s="9"/>
      <c r="D143" s="8"/>
      <c r="E143" s="8"/>
      <c r="F143" s="29" t="s">
        <v>41</v>
      </c>
      <c r="G143" s="16">
        <f>SUM(G142:G142)</f>
        <v>10</v>
      </c>
      <c r="H143" s="8"/>
      <c r="I143" s="7"/>
    </row>
    <row r="144" spans="1:9">
      <c r="I144" s="49"/>
    </row>
    <row r="145" spans="1:9">
      <c r="A145" s="65" t="s">
        <v>78</v>
      </c>
      <c r="B145" s="65"/>
      <c r="C145" s="65"/>
      <c r="D145" s="65"/>
      <c r="E145" s="65"/>
      <c r="F145" s="65"/>
      <c r="G145" s="65"/>
      <c r="H145" s="65"/>
      <c r="I145" s="65"/>
    </row>
    <row r="146" spans="1:9" ht="30">
      <c r="A146" s="4" t="s">
        <v>3</v>
      </c>
      <c r="B146" s="5" t="s">
        <v>4</v>
      </c>
      <c r="C146" s="5" t="s">
        <v>5</v>
      </c>
      <c r="D146" s="4" t="s">
        <v>6</v>
      </c>
      <c r="E146" s="4" t="s">
        <v>7</v>
      </c>
      <c r="F146" s="4" t="s">
        <v>8</v>
      </c>
      <c r="G146" s="6" t="s">
        <v>9</v>
      </c>
      <c r="H146" s="7" t="s">
        <v>10</v>
      </c>
      <c r="I146" s="4" t="s">
        <v>11</v>
      </c>
    </row>
    <row r="147" spans="1:9" ht="94.5">
      <c r="A147" s="96" t="s">
        <v>61</v>
      </c>
      <c r="B147" s="122">
        <v>46175</v>
      </c>
      <c r="C147" s="96" t="s">
        <v>483</v>
      </c>
      <c r="D147" s="122" t="s">
        <v>480</v>
      </c>
      <c r="E147" s="96" t="s">
        <v>481</v>
      </c>
      <c r="F147" s="96" t="s">
        <v>24</v>
      </c>
      <c r="G147" s="96" t="s">
        <v>484</v>
      </c>
      <c r="H147" s="123" t="s">
        <v>91</v>
      </c>
      <c r="I147" s="124" t="s">
        <v>482</v>
      </c>
    </row>
    <row r="148" spans="1:9" ht="110.25">
      <c r="A148" s="96" t="s">
        <v>61</v>
      </c>
      <c r="B148" s="122">
        <v>46189</v>
      </c>
      <c r="C148" s="96" t="s">
        <v>486</v>
      </c>
      <c r="D148" s="122" t="s">
        <v>480</v>
      </c>
      <c r="E148" s="96" t="s">
        <v>481</v>
      </c>
      <c r="F148" s="96" t="s">
        <v>24</v>
      </c>
      <c r="G148" s="96" t="s">
        <v>484</v>
      </c>
      <c r="H148" s="123" t="s">
        <v>487</v>
      </c>
      <c r="I148" s="124" t="s">
        <v>485</v>
      </c>
    </row>
    <row r="149" spans="1:9" ht="141.75">
      <c r="A149" s="96" t="s">
        <v>79</v>
      </c>
      <c r="B149" s="122">
        <v>46190</v>
      </c>
      <c r="C149" s="96" t="s">
        <v>459</v>
      </c>
      <c r="D149" s="122" t="s">
        <v>284</v>
      </c>
      <c r="E149" s="96" t="s">
        <v>80</v>
      </c>
      <c r="F149" s="96" t="s">
        <v>24</v>
      </c>
      <c r="G149" s="96" t="s">
        <v>489</v>
      </c>
      <c r="H149" s="123" t="s">
        <v>490</v>
      </c>
      <c r="I149" s="124" t="s">
        <v>488</v>
      </c>
    </row>
    <row r="150" spans="1:9" ht="126">
      <c r="A150" s="96" t="s">
        <v>493</v>
      </c>
      <c r="B150" s="125">
        <v>46199</v>
      </c>
      <c r="C150" s="125">
        <v>46199</v>
      </c>
      <c r="D150" s="122" t="s">
        <v>491</v>
      </c>
      <c r="E150" s="96" t="s">
        <v>492</v>
      </c>
      <c r="F150" s="96" t="s">
        <v>24</v>
      </c>
      <c r="G150" s="96" t="s">
        <v>489</v>
      </c>
      <c r="H150" s="123" t="s">
        <v>495</v>
      </c>
      <c r="I150" s="124" t="s">
        <v>494</v>
      </c>
    </row>
    <row r="151" spans="1:9" ht="141.75">
      <c r="A151" s="96" t="s">
        <v>498</v>
      </c>
      <c r="B151" s="125">
        <v>46199</v>
      </c>
      <c r="C151" s="125">
        <v>46199</v>
      </c>
      <c r="D151" s="122" t="s">
        <v>496</v>
      </c>
      <c r="E151" s="96" t="s">
        <v>497</v>
      </c>
      <c r="F151" s="96" t="s">
        <v>24</v>
      </c>
      <c r="G151" s="96" t="s">
        <v>489</v>
      </c>
      <c r="H151" s="123" t="s">
        <v>500</v>
      </c>
      <c r="I151" s="124" t="s">
        <v>499</v>
      </c>
    </row>
    <row r="152" spans="1:9" ht="141.75">
      <c r="A152" s="96" t="s">
        <v>503</v>
      </c>
      <c r="B152" s="96" t="s">
        <v>432</v>
      </c>
      <c r="C152" s="126">
        <v>46199</v>
      </c>
      <c r="D152" s="96" t="s">
        <v>501</v>
      </c>
      <c r="E152" s="96" t="s">
        <v>502</v>
      </c>
      <c r="F152" s="96" t="s">
        <v>24</v>
      </c>
      <c r="G152" s="96" t="s">
        <v>505</v>
      </c>
      <c r="H152" s="123" t="s">
        <v>506</v>
      </c>
      <c r="I152" s="124" t="s">
        <v>504</v>
      </c>
    </row>
    <row r="153" spans="1:9">
      <c r="A153" s="8"/>
      <c r="B153" s="9"/>
      <c r="C153" s="9"/>
      <c r="D153" s="8"/>
      <c r="E153" s="8"/>
      <c r="F153" s="29" t="s">
        <v>41</v>
      </c>
      <c r="G153" s="16">
        <v>470</v>
      </c>
      <c r="H153" s="8"/>
      <c r="I153" s="7"/>
    </row>
    <row r="154" spans="1:9">
      <c r="D154" s="49"/>
      <c r="E154" s="49"/>
      <c r="I154" s="49"/>
    </row>
    <row r="155" spans="1:9">
      <c r="A155" s="65" t="s">
        <v>82</v>
      </c>
      <c r="B155" s="65"/>
      <c r="C155" s="65"/>
      <c r="D155" s="65"/>
      <c r="E155" s="65"/>
      <c r="F155" s="65"/>
      <c r="G155" s="65"/>
      <c r="H155" s="65"/>
      <c r="I155" s="65"/>
    </row>
    <row r="156" spans="1:9" ht="30">
      <c r="A156" s="4" t="s">
        <v>3</v>
      </c>
      <c r="B156" s="5" t="s">
        <v>4</v>
      </c>
      <c r="C156" s="5" t="s">
        <v>5</v>
      </c>
      <c r="D156" s="4" t="s">
        <v>6</v>
      </c>
      <c r="E156" s="4" t="s">
        <v>7</v>
      </c>
      <c r="F156" s="4" t="s">
        <v>8</v>
      </c>
      <c r="G156" s="6" t="s">
        <v>9</v>
      </c>
      <c r="H156" s="7" t="s">
        <v>10</v>
      </c>
      <c r="I156" s="4" t="s">
        <v>11</v>
      </c>
    </row>
    <row r="157" spans="1:9" ht="94.5">
      <c r="A157" s="127" t="s">
        <v>83</v>
      </c>
      <c r="B157" s="96" t="s">
        <v>84</v>
      </c>
      <c r="C157" s="96" t="s">
        <v>84</v>
      </c>
      <c r="D157" s="96" t="s">
        <v>85</v>
      </c>
      <c r="E157" s="96" t="s">
        <v>86</v>
      </c>
      <c r="F157" s="96" t="s">
        <v>24</v>
      </c>
      <c r="G157" s="128">
        <v>6</v>
      </c>
      <c r="H157" s="129" t="s">
        <v>81</v>
      </c>
      <c r="I157" s="130" t="s">
        <v>87</v>
      </c>
    </row>
    <row r="158" spans="1:9" ht="110.25">
      <c r="A158" s="127" t="s">
        <v>83</v>
      </c>
      <c r="B158" s="96" t="s">
        <v>507</v>
      </c>
      <c r="C158" s="96" t="s">
        <v>37</v>
      </c>
      <c r="D158" s="96" t="s">
        <v>85</v>
      </c>
      <c r="E158" s="96" t="s">
        <v>86</v>
      </c>
      <c r="F158" s="123" t="s">
        <v>24</v>
      </c>
      <c r="G158" s="128">
        <v>10</v>
      </c>
      <c r="H158" s="129" t="s">
        <v>88</v>
      </c>
      <c r="I158" s="131" t="s">
        <v>89</v>
      </c>
    </row>
    <row r="159" spans="1:9" ht="110.25">
      <c r="A159" s="127" t="s">
        <v>83</v>
      </c>
      <c r="B159" s="96" t="s">
        <v>90</v>
      </c>
      <c r="C159" s="96" t="s">
        <v>90</v>
      </c>
      <c r="D159" s="96" t="s">
        <v>85</v>
      </c>
      <c r="E159" s="96" t="s">
        <v>86</v>
      </c>
      <c r="F159" s="123" t="s">
        <v>24</v>
      </c>
      <c r="G159" s="128">
        <v>6</v>
      </c>
      <c r="H159" s="129" t="s">
        <v>91</v>
      </c>
      <c r="I159" s="131" t="s">
        <v>92</v>
      </c>
    </row>
    <row r="160" spans="1:9">
      <c r="A160" s="7"/>
      <c r="B160" s="48"/>
      <c r="C160" s="48"/>
      <c r="D160" s="7"/>
      <c r="E160" s="7"/>
      <c r="F160" s="29" t="s">
        <v>41</v>
      </c>
      <c r="G160" s="16">
        <v>22</v>
      </c>
      <c r="H160" s="8"/>
      <c r="I160" s="7"/>
    </row>
    <row r="161" spans="1:9">
      <c r="A161" s="49"/>
      <c r="B161" s="51"/>
      <c r="C161" s="51"/>
      <c r="D161" s="49"/>
      <c r="E161" s="49"/>
      <c r="F161" s="35"/>
      <c r="I161" s="49"/>
    </row>
    <row r="162" spans="1:9">
      <c r="A162" s="74" t="s">
        <v>93</v>
      </c>
      <c r="B162" s="74"/>
      <c r="C162" s="74"/>
      <c r="D162" s="74"/>
      <c r="E162" s="74"/>
      <c r="F162" s="74"/>
      <c r="G162" s="74"/>
      <c r="H162" s="74"/>
      <c r="I162" s="74"/>
    </row>
    <row r="163" spans="1:9" ht="30">
      <c r="A163" s="4" t="s">
        <v>3</v>
      </c>
      <c r="B163" s="5" t="s">
        <v>4</v>
      </c>
      <c r="C163" s="5" t="s">
        <v>5</v>
      </c>
      <c r="D163" s="4" t="s">
        <v>6</v>
      </c>
      <c r="E163" s="4" t="s">
        <v>7</v>
      </c>
      <c r="F163" s="4" t="s">
        <v>8</v>
      </c>
      <c r="G163" s="6" t="s">
        <v>9</v>
      </c>
      <c r="H163" s="7" t="s">
        <v>10</v>
      </c>
      <c r="I163" s="4" t="s">
        <v>11</v>
      </c>
    </row>
    <row r="164" spans="1:9" ht="78.75">
      <c r="A164" s="132" t="s">
        <v>94</v>
      </c>
      <c r="B164" s="133">
        <v>46176</v>
      </c>
      <c r="C164" s="133">
        <v>46176</v>
      </c>
      <c r="D164" s="132" t="s">
        <v>508</v>
      </c>
      <c r="E164" s="132" t="s">
        <v>509</v>
      </c>
      <c r="F164" s="134" t="s">
        <v>510</v>
      </c>
      <c r="G164" s="135">
        <v>16</v>
      </c>
      <c r="H164" s="136" t="s">
        <v>512</v>
      </c>
      <c r="I164" s="137" t="s">
        <v>511</v>
      </c>
    </row>
    <row r="165" spans="1:9" ht="78.75">
      <c r="A165" s="132" t="s">
        <v>95</v>
      </c>
      <c r="B165" s="133">
        <v>46180</v>
      </c>
      <c r="C165" s="133">
        <v>46180</v>
      </c>
      <c r="D165" s="133" t="s">
        <v>513</v>
      </c>
      <c r="E165" s="132" t="s">
        <v>30</v>
      </c>
      <c r="F165" s="134" t="s">
        <v>510</v>
      </c>
      <c r="G165" s="135">
        <v>16</v>
      </c>
      <c r="H165" s="136" t="s">
        <v>515</v>
      </c>
      <c r="I165" s="137" t="s">
        <v>514</v>
      </c>
    </row>
    <row r="166" spans="1:9" ht="94.5">
      <c r="A166" s="132" t="s">
        <v>518</v>
      </c>
      <c r="B166" s="133">
        <v>46185</v>
      </c>
      <c r="C166" s="133">
        <v>46185</v>
      </c>
      <c r="D166" s="132" t="s">
        <v>516</v>
      </c>
      <c r="E166" s="132" t="s">
        <v>517</v>
      </c>
      <c r="F166" s="134" t="s">
        <v>510</v>
      </c>
      <c r="G166" s="135">
        <v>16</v>
      </c>
      <c r="H166" s="136" t="s">
        <v>81</v>
      </c>
      <c r="I166" s="137" t="s">
        <v>519</v>
      </c>
    </row>
    <row r="167" spans="1:9" ht="78.75">
      <c r="A167" s="132" t="s">
        <v>522</v>
      </c>
      <c r="B167" s="133">
        <v>46189</v>
      </c>
      <c r="C167" s="133">
        <v>46189</v>
      </c>
      <c r="D167" s="132" t="s">
        <v>520</v>
      </c>
      <c r="E167" s="132" t="s">
        <v>521</v>
      </c>
      <c r="F167" s="134" t="s">
        <v>510</v>
      </c>
      <c r="G167" s="135">
        <v>16</v>
      </c>
      <c r="H167" s="136" t="s">
        <v>88</v>
      </c>
      <c r="I167" s="137" t="s">
        <v>523</v>
      </c>
    </row>
    <row r="168" spans="1:9" ht="94.5">
      <c r="A168" s="132" t="s">
        <v>526</v>
      </c>
      <c r="B168" s="133">
        <v>46199</v>
      </c>
      <c r="C168" s="133">
        <v>46199</v>
      </c>
      <c r="D168" s="132" t="s">
        <v>524</v>
      </c>
      <c r="E168" s="132" t="s">
        <v>525</v>
      </c>
      <c r="F168" s="134" t="s">
        <v>510</v>
      </c>
      <c r="G168" s="135">
        <v>16</v>
      </c>
      <c r="H168" s="136" t="s">
        <v>91</v>
      </c>
      <c r="I168" s="137" t="s">
        <v>527</v>
      </c>
    </row>
    <row r="169" spans="1:9">
      <c r="A169" s="8"/>
      <c r="B169" s="48"/>
      <c r="C169" s="48"/>
      <c r="D169" s="8"/>
      <c r="E169" s="8"/>
      <c r="F169" s="29" t="s">
        <v>41</v>
      </c>
      <c r="G169" s="16">
        <v>80</v>
      </c>
      <c r="H169" s="8"/>
      <c r="I169" s="7"/>
    </row>
    <row r="170" spans="1:9">
      <c r="A170" s="52"/>
      <c r="B170" s="53"/>
      <c r="C170" s="53"/>
      <c r="D170" s="54"/>
      <c r="E170" s="54"/>
      <c r="F170" s="54"/>
      <c r="G170" s="55"/>
      <c r="H170" s="54"/>
      <c r="I170" s="54"/>
    </row>
    <row r="171" spans="1:9">
      <c r="A171" s="65" t="s">
        <v>96</v>
      </c>
      <c r="B171" s="65"/>
      <c r="C171" s="65"/>
      <c r="D171" s="65"/>
      <c r="E171" s="65"/>
      <c r="F171" s="65"/>
      <c r="G171" s="65"/>
      <c r="H171" s="65"/>
      <c r="I171" s="65"/>
    </row>
    <row r="172" spans="1:9" ht="30.75" thickBot="1">
      <c r="A172" s="56" t="s">
        <v>3</v>
      </c>
      <c r="B172" s="57" t="s">
        <v>4</v>
      </c>
      <c r="C172" s="57" t="s">
        <v>5</v>
      </c>
      <c r="D172" s="56" t="s">
        <v>6</v>
      </c>
      <c r="E172" s="56" t="s">
        <v>7</v>
      </c>
      <c r="F172" s="58" t="s">
        <v>8</v>
      </c>
      <c r="G172" s="59" t="s">
        <v>9</v>
      </c>
      <c r="H172" s="60" t="s">
        <v>10</v>
      </c>
      <c r="I172" s="58" t="s">
        <v>11</v>
      </c>
    </row>
    <row r="173" spans="1:9" ht="110.25">
      <c r="A173" s="138" t="s">
        <v>530</v>
      </c>
      <c r="B173" s="139">
        <v>46059</v>
      </c>
      <c r="C173" s="139">
        <v>46059</v>
      </c>
      <c r="D173" s="140" t="s">
        <v>528</v>
      </c>
      <c r="E173" s="140" t="s">
        <v>529</v>
      </c>
      <c r="F173" s="141" t="s">
        <v>531</v>
      </c>
      <c r="G173" s="142">
        <v>16</v>
      </c>
      <c r="H173" s="143" t="s">
        <v>533</v>
      </c>
      <c r="I173" s="144" t="s">
        <v>532</v>
      </c>
    </row>
    <row r="174" spans="1:9" ht="110.25">
      <c r="A174" s="145" t="s">
        <v>97</v>
      </c>
      <c r="B174" s="146">
        <v>46059</v>
      </c>
      <c r="C174" s="146">
        <v>46059</v>
      </c>
      <c r="D174" s="147" t="s">
        <v>534</v>
      </c>
      <c r="E174" s="147" t="s">
        <v>535</v>
      </c>
      <c r="F174" s="148" t="s">
        <v>531</v>
      </c>
      <c r="G174" s="149">
        <v>16</v>
      </c>
      <c r="H174" s="150" t="s">
        <v>536</v>
      </c>
      <c r="I174" s="151" t="s">
        <v>532</v>
      </c>
    </row>
    <row r="175" spans="1:9">
      <c r="A175" s="75" t="s">
        <v>41</v>
      </c>
      <c r="B175" s="75"/>
      <c r="C175" s="75"/>
      <c r="D175" s="75"/>
      <c r="E175" s="75"/>
      <c r="F175" s="75"/>
      <c r="G175" s="55">
        <f>SUM(G173:G174)</f>
        <v>32</v>
      </c>
      <c r="H175" s="72"/>
      <c r="I175" s="73"/>
    </row>
    <row r="176" spans="1:9" ht="15.75">
      <c r="A176" s="69" t="s">
        <v>98</v>
      </c>
      <c r="B176" s="70"/>
      <c r="C176" s="70"/>
      <c r="D176" s="70"/>
      <c r="E176" s="70"/>
      <c r="F176" s="71"/>
      <c r="G176" s="63">
        <f>G68+G96+G101+G108+G119+G124+G133+G138+G143+G153+G160+G169+G175</f>
        <v>10257.5</v>
      </c>
      <c r="H176" s="72"/>
      <c r="I176" s="73"/>
    </row>
    <row r="179" spans="9:9">
      <c r="I179" s="14"/>
    </row>
  </sheetData>
  <mergeCells count="20">
    <mergeCell ref="A176:F176"/>
    <mergeCell ref="H176:I176"/>
    <mergeCell ref="A145:I145"/>
    <mergeCell ref="A155:I155"/>
    <mergeCell ref="A162:I162"/>
    <mergeCell ref="A171:I171"/>
    <mergeCell ref="A175:F175"/>
    <mergeCell ref="H175:I175"/>
    <mergeCell ref="A140:I140"/>
    <mergeCell ref="A1:I1"/>
    <mergeCell ref="A2:I2"/>
    <mergeCell ref="A4:I4"/>
    <mergeCell ref="A5:I5"/>
    <mergeCell ref="A70:I70"/>
    <mergeCell ref="A98:I98"/>
    <mergeCell ref="A103:I103"/>
    <mergeCell ref="A110:I110"/>
    <mergeCell ref="A121:I121"/>
    <mergeCell ref="A126:I126"/>
    <mergeCell ref="A135:I135"/>
  </mergeCells>
  <printOptions horizontalCentered="1"/>
  <pageMargins left="0.7" right="0.7" top="0.75" bottom="0.75" header="0.3" footer="0.3"/>
  <pageSetup paperSize="5" scale="95" orientation="landscape" r:id="rId1"/>
  <ignoredErrors>
    <ignoredError sqref="G112:G11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JUNIO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web1</dc:creator>
  <cp:lastModifiedBy>web1</cp:lastModifiedBy>
  <dcterms:created xsi:type="dcterms:W3CDTF">2026-07-09T16:46:16Z</dcterms:created>
  <dcterms:modified xsi:type="dcterms:W3CDTF">2026-07-13T16:45:38Z</dcterms:modified>
</cp:coreProperties>
</file>