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Junio\INFORME DE TRANSPARENCIA JUNIO 2026\"/>
    </mc:Choice>
  </mc:AlternateContent>
  <xr:revisionPtr revIDLastSave="0" documentId="13_ncr:1_{EFF61227-9CC7-4F4E-99E4-074E07095C9E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8" i="1" l="1"/>
  <c r="L12" i="1"/>
  <c r="K13" i="1"/>
  <c r="J13" i="1" l="1"/>
  <c r="M13" i="1"/>
  <c r="I13" i="1" l="1"/>
  <c r="H13" i="1"/>
  <c r="G13" i="1"/>
  <c r="F13" i="1"/>
  <c r="L9" i="1"/>
  <c r="L10" i="1"/>
  <c r="L13" i="1" l="1"/>
</calcChain>
</file>

<file path=xl/sharedStrings.xml><?xml version="1.0" encoding="utf-8"?>
<sst xmlns="http://schemas.openxmlformats.org/spreadsheetml/2006/main" count="49" uniqueCount="42">
  <si>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</si>
  <si>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</si>
  <si>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</si>
  <si>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</si>
  <si>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</si>
  <si>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</si>
  <si>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</si>
  <si>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</si>
  <si>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</si>
  <si>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</si>
  <si>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</si>
  <si>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</si>
  <si>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</si>
  <si>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</si>
  <si>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</si>
  <si>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</si>
  <si>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</si>
  <si>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</si>
  <si>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</si>
  <si>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</si>
  <si>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</si>
  <si>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</si>
  <si>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</si>
  <si>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</si>
  <si>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</si>
  <si>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</si>
  <si>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% Ejecución (sobre Ejecutado)</t>
  </si>
  <si>
    <t>Asignación      a la fecha</t>
  </si>
  <si>
    <t>BENEMÉRITO CUERPO DE BOMBEROS DE LA REPÚBLICA DE PANAMÁ</t>
  </si>
  <si>
    <t>Total</t>
  </si>
  <si>
    <t>Ley
2026</t>
  </si>
  <si>
    <t>Modificado 2026</t>
  </si>
  <si>
    <t>Bloqueado 2026</t>
  </si>
  <si>
    <t>Comprometido 2026</t>
  </si>
  <si>
    <t>Pagado 2026</t>
  </si>
  <si>
    <t>1 Vehículo tipo camioneta B/.45,696.00. Bus para control de mando B/.57,994.00. 1 Vehículo 4x4 B/.48,792.00.</t>
  </si>
  <si>
    <t>Equipo educacional y recreativo B/.1.474.00. Equipo de computación B/.12,378.00</t>
  </si>
  <si>
    <t>Estación de Dolega B/.299,830.00. Estación Santa María Z.R. Herrera B/.38,590.14. Estación de Parita Z.R. Herrera B/.37,025.55, Estación de Chame B/.198,134.80. Estación Ricardo Arango</t>
  </si>
  <si>
    <t>Calzados B/.185,222.00, Prendas de vestir B/.9,480.00, Herramientas e instrumentos B/.178,390.00, Materiales y Artículos de Seguridad B/.337,640.00. Instrumental médico y quirúrgico B/.53,618.00, Artículos de prótesis y rehabilitación B/.10,769.00, Textiles y vestuarios B/.203,814.00. Productos varios B/. 153,520.00. Utiles y materiales diversos B/.4,408.00. Maquinaria y Equipos varios B/.416,294.00, Equipo educacional B/.9,054.00 Equipo médico, odontológico y de laboratotio B/.125,357.00. Mobiliario de oficina B/.45,547.00. Equipo de comunicación B/.1,990.00.</t>
  </si>
  <si>
    <t>SEGUIMIENTO DE PROYECTOS DE INVERSIÓN AL 30/06/2026</t>
  </si>
  <si>
    <t>Construcción de una Estación nueva en Guarare. Z.R. Los Santos</t>
  </si>
  <si>
    <r>
      <t xml:space="preserve">Ejecutado </t>
    </r>
    <r>
      <rPr>
        <sz val="11"/>
        <color theme="0"/>
        <rFont val="Calibri"/>
        <family val="2"/>
        <scheme val="minor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</si>
</sst>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165" fontId="6" fillId="5" borderId="8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9" fontId="6" fillId="4" borderId="4" xfId="3" applyNumberFormat="1" applyFont="1" applyFill="1" applyBorder="1" applyAlignment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166" fontId="8" fillId="6" borderId="5" xfId="1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/>
    </xf>
    <xf numFmtId="49" fontId="9" fillId="0" borderId="7" xfId="2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46649</xdr:colOff>
      <xdr:row>0</xdr:row>
      <xdr:rowOff>140883</xdr:rowOff>
    </xdr:from>
    <xdr:to>
      <xdr:col>1</xdr:col>
      <xdr:colOff>782876</xdr:colOff>
      <xdr:row>3</xdr:row>
      <xdr:rowOff>64456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2094" y="140883"/>
          <a:ext cx="736227" cy="7325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73" zoomScaleNormal="73" zoomScalePageLayoutView="82" workbookViewId="0">
      <selection activeCell="D12" sqref="D12"/>
    </sheetView>
  </sheetViews>
  <sheetFormatPr defaultColWidth="11" defaultRowHeight="15"/>
  <cols>
    <col min="1" max="1" width="10" customWidth="1"/>
    <col min="2" max="2" width="15" customWidth="1"/>
    <col min="3" max="3" width="16.85546875" customWidth="1"/>
    <col min="4" max="4" width="20" customWidth="1"/>
    <col min="5" max="5" width="11.42578125" customWidth="1"/>
    <col min="6" max="6" width="11.5703125" customWidth="1"/>
    <col min="7" max="7" width="11.85546875" customWidth="1"/>
    <col min="8" max="8" width="11.7109375" customWidth="1"/>
    <col min="9" max="9" width="13.7109375" customWidth="1"/>
    <col min="10" max="10" width="12.85546875" customWidth="1"/>
    <col min="11" max="11" width="13.5703125" customWidth="1"/>
    <col min="12" max="12" width="15.85546875" customWidth="1"/>
    <col min="13" max="13" width="9.85546875" customWidth="1"/>
    <col min="14" max="14" width="63.140625" customWidth="1"/>
  </cols>
  <sheetData>
    <row r="1" spans="1:14" ht="16.5" customHeight="1"/>
    <row r="2" spans="1:14" ht="23.25">
      <c r="A2" s="2"/>
      <c r="B2" s="2"/>
      <c r="C2" s="4" t="s">
        <v>28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3.25">
      <c r="A3" s="2"/>
      <c r="B3" s="2"/>
      <c r="C3" s="4" t="s">
        <v>39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thickBot="1">
      <c r="B4" s="1"/>
    </row>
    <row r="5" spans="1:14" ht="15.75" thickBot="1">
      <c r="A5" s="13" t="s">
        <v>0</v>
      </c>
      <c r="B5" s="13"/>
      <c r="C5" s="13"/>
      <c r="D5" s="13"/>
      <c r="E5" s="13"/>
      <c r="F5" s="14" t="s">
        <v>1</v>
      </c>
      <c r="G5" s="15"/>
      <c r="H5" s="15"/>
      <c r="I5" s="15"/>
      <c r="J5" s="15"/>
      <c r="K5" s="15"/>
      <c r="L5" s="15"/>
      <c r="M5" s="16"/>
      <c r="N5" s="17"/>
    </row>
    <row r="6" spans="1:14">
      <c r="A6" s="18"/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45">
      <c r="A7" s="20" t="s">
        <v>2</v>
      </c>
      <c r="B7" s="21" t="s">
        <v>3</v>
      </c>
      <c r="C7" s="22" t="s">
        <v>4</v>
      </c>
      <c r="D7" s="22" t="s">
        <v>5</v>
      </c>
      <c r="E7" s="22" t="s">
        <v>6</v>
      </c>
      <c r="F7" s="23" t="s">
        <v>30</v>
      </c>
      <c r="G7" s="23" t="s">
        <v>31</v>
      </c>
      <c r="H7" s="23" t="s">
        <v>27</v>
      </c>
      <c r="I7" s="23" t="s">
        <v>32</v>
      </c>
      <c r="J7" s="23" t="s">
        <v>33</v>
      </c>
      <c r="K7" s="23" t="s">
        <v>41</v>
      </c>
      <c r="L7" s="23" t="s">
        <v>26</v>
      </c>
      <c r="M7" s="23" t="s">
        <v>34</v>
      </c>
      <c r="N7" s="24" t="s">
        <v>7</v>
      </c>
    </row>
    <row r="8" spans="1:14" ht="121.5" customHeight="1">
      <c r="A8" s="25" t="s">
        <v>8</v>
      </c>
      <c r="B8" s="26" t="s">
        <v>9</v>
      </c>
      <c r="C8" s="25" t="s">
        <v>10</v>
      </c>
      <c r="D8" s="28" t="s">
        <v>11</v>
      </c>
      <c r="E8" s="25" t="s">
        <v>12</v>
      </c>
      <c r="F8" s="27">
        <v>4860430</v>
      </c>
      <c r="G8" s="27">
        <v>6220657</v>
      </c>
      <c r="H8" s="27">
        <v>6220657</v>
      </c>
      <c r="I8" s="27">
        <v>6135540</v>
      </c>
      <c r="J8" s="27">
        <v>2832949</v>
      </c>
      <c r="K8" s="27">
        <v>1510471</v>
      </c>
      <c r="L8" s="5">
        <f>K8/H8</f>
        <v>0.24281534892536272</v>
      </c>
      <c r="M8" s="27">
        <v>192823</v>
      </c>
      <c r="N8" s="6" t="s">
        <v>38</v>
      </c>
    </row>
    <row r="9" spans="1:14" ht="45.75" customHeight="1">
      <c r="A9" s="25" t="s">
        <v>8</v>
      </c>
      <c r="B9" s="26" t="s">
        <v>13</v>
      </c>
      <c r="C9" s="25" t="s">
        <v>14</v>
      </c>
      <c r="D9" s="28" t="s">
        <v>15</v>
      </c>
      <c r="E9" s="25" t="s">
        <v>12</v>
      </c>
      <c r="F9" s="27">
        <v>3098035</v>
      </c>
      <c r="G9" s="27">
        <v>3345035</v>
      </c>
      <c r="H9" s="27">
        <v>3345035</v>
      </c>
      <c r="I9" s="27">
        <v>3344675</v>
      </c>
      <c r="J9" s="27">
        <v>1198285</v>
      </c>
      <c r="K9" s="27">
        <v>94488</v>
      </c>
      <c r="L9" s="5">
        <f t="shared" ref="L9:L13" si="0">K9/H9</f>
        <v>2.8247238070752623E-2</v>
      </c>
      <c r="M9" s="27">
        <v>48792</v>
      </c>
      <c r="N9" s="7" t="s">
        <v>35</v>
      </c>
    </row>
    <row r="10" spans="1:14" ht="40.5" customHeight="1">
      <c r="A10" s="25" t="s">
        <v>8</v>
      </c>
      <c r="B10" s="26" t="s">
        <v>16</v>
      </c>
      <c r="C10" s="25" t="s">
        <v>17</v>
      </c>
      <c r="D10" s="28" t="s">
        <v>18</v>
      </c>
      <c r="E10" s="25" t="s">
        <v>19</v>
      </c>
      <c r="F10" s="27">
        <v>1623900</v>
      </c>
      <c r="G10" s="27">
        <v>994735</v>
      </c>
      <c r="H10" s="27">
        <v>994735</v>
      </c>
      <c r="I10" s="27">
        <v>799201</v>
      </c>
      <c r="J10" s="27">
        <v>241292</v>
      </c>
      <c r="K10" s="27">
        <v>60125</v>
      </c>
      <c r="L10" s="5">
        <f t="shared" si="0"/>
        <v>6.0443233625035814E-2</v>
      </c>
      <c r="M10" s="27">
        <v>11698</v>
      </c>
      <c r="N10" s="7" t="s">
        <v>36</v>
      </c>
    </row>
    <row r="11" spans="1:14" ht="46.5" customHeight="1">
      <c r="A11" s="25" t="s">
        <v>8</v>
      </c>
      <c r="B11" s="26" t="s">
        <v>20</v>
      </c>
      <c r="C11" s="25" t="s">
        <v>21</v>
      </c>
      <c r="D11" s="28" t="s">
        <v>22</v>
      </c>
      <c r="E11" s="25" t="s">
        <v>12</v>
      </c>
      <c r="F11" s="27">
        <v>1735000</v>
      </c>
      <c r="G11" s="27">
        <v>681380</v>
      </c>
      <c r="H11" s="27">
        <v>681380</v>
      </c>
      <c r="I11" s="27">
        <v>130373.5</v>
      </c>
      <c r="J11" s="27">
        <v>130374</v>
      </c>
      <c r="K11" s="27">
        <v>130374</v>
      </c>
      <c r="L11" s="5">
        <f>K11/H11</f>
        <v>0.19133816666177464</v>
      </c>
      <c r="M11" s="27">
        <v>91454.3</v>
      </c>
      <c r="N11" s="7" t="s">
        <v>40</v>
      </c>
    </row>
    <row r="12" spans="1:14" ht="63" customHeight="1">
      <c r="A12" s="25" t="s">
        <v>8</v>
      </c>
      <c r="B12" s="26" t="s">
        <v>23</v>
      </c>
      <c r="C12" s="25" t="s">
        <v>24</v>
      </c>
      <c r="D12" s="28" t="s">
        <v>25</v>
      </c>
      <c r="E12" s="25" t="s">
        <v>12</v>
      </c>
      <c r="F12" s="27">
        <v>1500000</v>
      </c>
      <c r="G12" s="27">
        <v>1777000</v>
      </c>
      <c r="H12" s="27">
        <v>1777000</v>
      </c>
      <c r="I12" s="27">
        <v>1763096.5</v>
      </c>
      <c r="J12" s="27">
        <v>46473</v>
      </c>
      <c r="K12" s="27">
        <v>46473</v>
      </c>
      <c r="L12" s="5">
        <f t="shared" si="0"/>
        <v>2.615250422059651E-2</v>
      </c>
      <c r="M12" s="27">
        <v>22249.3</v>
      </c>
      <c r="N12" s="8" t="s">
        <v>37</v>
      </c>
    </row>
    <row r="13" spans="1:14" s="3" customFormat="1" ht="31.5" customHeight="1">
      <c r="A13" s="9"/>
      <c r="B13" s="9"/>
      <c r="C13" s="9"/>
      <c r="D13" s="9"/>
      <c r="E13" s="10" t="s">
        <v>29</v>
      </c>
      <c r="F13" s="11">
        <f t="shared" ref="F13:K13" si="1">SUM(F8:F12)</f>
        <v>12817365</v>
      </c>
      <c r="G13" s="11">
        <f t="shared" si="1"/>
        <v>13018807</v>
      </c>
      <c r="H13" s="11">
        <f t="shared" si="1"/>
        <v>13018807</v>
      </c>
      <c r="I13" s="11">
        <f t="shared" si="1"/>
        <v>12172886</v>
      </c>
      <c r="J13" s="11">
        <f>SUM(J8:J12)</f>
        <v>4449373</v>
      </c>
      <c r="K13" s="11">
        <f t="shared" si="1"/>
        <v>1841931</v>
      </c>
      <c r="L13" s="12">
        <f t="shared" si="0"/>
        <v>0.14148231861798088</v>
      </c>
      <c r="M13" s="11">
        <f>SUM(M8:M12)</f>
        <v>367016.6</v>
      </c>
      <c r="N13" s="9"/>
    </row>
  </sheetData>
  <mergeCells count="4">
    <mergeCell ref="C2:N2"/>
    <mergeCell ref="C3:N3"/>
    <mergeCell ref="A5:E5"/>
    <mergeCell ref="F5:M5"/>
  </mergeCells>
  <printOptions horizontalCentered="1"/>
  <pageMargins left="0.196850393700787" right="0.196850393700787" top="0.74803149606299202" bottom="0.74803149606299202" header="0.31496062992126" footer="0.31496062992126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2026-07-13T14:06:07Z</cp:lastPrinted>
  <dcterms:created xsi:type="dcterms:W3CDTF">2024-08-12T13:42:00Z</dcterms:created>
  <dcterms:modified xsi:type="dcterms:W3CDTF">2026-07-13T14:06:16Z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