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web1\Desktop\TRANSPARENCIA\2025\Septiembre\Viat\"/>
    </mc:Choice>
  </mc:AlternateContent>
  <xr:revisionPtr revIDLastSave="0" documentId="13_ncr:1_{2C18EB14-1D10-4F53-8EBC-0C97EF3983D6}" xr6:coauthVersionLast="47" xr6:coauthVersionMax="47" xr10:uidLastSave="{00000000-0000-0000-0000-000000000000}"/>
  <bookViews>
    <workbookView xWindow="2085" yWindow="1290" windowWidth="24495" windowHeight="14085" xr2:uid="{00000000-000D-0000-FFFF-FFFF00000000}"/>
  </bookViews>
  <sheets>
    <sheet name="SEPTIEMBR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6" i="1" l="1"/>
  <c r="G110" i="1"/>
  <c r="G74" i="1"/>
  <c r="G50" i="1"/>
  <c r="G115" i="1"/>
  <c r="G104" i="1"/>
  <c r="G99" i="1"/>
  <c r="G94" i="1"/>
  <c r="G84" i="1"/>
  <c r="G128" i="1" s="1"/>
  <c r="G55" i="1"/>
  <c r="G79" i="1"/>
  <c r="G120" i="1" l="1"/>
  <c r="G89" i="1" l="1"/>
</calcChain>
</file>

<file path=xl/sharedStrings.xml><?xml version="1.0" encoding="utf-8"?>
<sst xmlns="http://schemas.openxmlformats.org/spreadsheetml/2006/main" count="620" uniqueCount="340">
  <si>
    <t>BENEMÉRITO CUERPO DE BOMBEROS DE LA REPÚBLICA DE PANAMÁ</t>
  </si>
  <si>
    <t>ZONA REGIONAL DE PANAMÁ</t>
  </si>
  <si>
    <t>DEPARTAMENTO DE TESORERIA - DETALLES DE VIATICOS AL INTERIOR DEL PAIS PAGADOS A TRAVÉS DE CAJA MENUDA</t>
  </si>
  <si>
    <t>CÉDULA</t>
  </si>
  <si>
    <t>F. SALIDA</t>
  </si>
  <si>
    <t>F. DE REGRESO</t>
  </si>
  <si>
    <t xml:space="preserve"> NOMBRE</t>
  </si>
  <si>
    <t>APELLIDO</t>
  </si>
  <si>
    <t>DESTINO</t>
  </si>
  <si>
    <t>VALOR</t>
  </si>
  <si>
    <t>N° DE VIÁTICO</t>
  </si>
  <si>
    <t>PARTICIPACION</t>
  </si>
  <si>
    <t>TOTAL</t>
  </si>
  <si>
    <t>DEPARTAMENTO DE TESORERIA-DETALLES DE VIATICOS AL INTERIOR DEL PAIS PAGADOS A TRAVES DE CHEQUE</t>
  </si>
  <si>
    <t xml:space="preserve">ZONA REGIONAL DE CHIRIQUÍ </t>
  </si>
  <si>
    <t>ZONA REGIONAL HERRERA</t>
  </si>
  <si>
    <t xml:space="preserve">ZONA REGIONAL DE BOCAS DEL TORO </t>
  </si>
  <si>
    <t xml:space="preserve">ZONA REGIONAL COLÓN </t>
  </si>
  <si>
    <t>ZONA REGIONAL BUGABA</t>
  </si>
  <si>
    <t>PARTICIPACIÓN</t>
  </si>
  <si>
    <t>ZONA REGIONAL PANAMA OESTE</t>
  </si>
  <si>
    <t xml:space="preserve">ZONA REGIONAL DE LOS SANTOS </t>
  </si>
  <si>
    <t>ZONA REGIONAL DE COCLE</t>
  </si>
  <si>
    <t>ZONA REGIONAL VERAGUAS</t>
  </si>
  <si>
    <t>ZONA REGIONAL PANAMA ESTE</t>
  </si>
  <si>
    <t xml:space="preserve">Jorge </t>
  </si>
  <si>
    <t>8-862-1508</t>
  </si>
  <si>
    <t xml:space="preserve">Jaime </t>
  </si>
  <si>
    <t>Cortés</t>
  </si>
  <si>
    <t>4-825-1635</t>
  </si>
  <si>
    <t>González</t>
  </si>
  <si>
    <t xml:space="preserve">Ernesto </t>
  </si>
  <si>
    <t>Concepción</t>
  </si>
  <si>
    <t>8-769-1063</t>
  </si>
  <si>
    <t xml:space="preserve">Alexander </t>
  </si>
  <si>
    <t>8-750-463</t>
  </si>
  <si>
    <t xml:space="preserve">Luis </t>
  </si>
  <si>
    <t>Aguilar</t>
  </si>
  <si>
    <t>8-821-1291</t>
  </si>
  <si>
    <t>3-745-1607</t>
  </si>
  <si>
    <t>8-255-72</t>
  </si>
  <si>
    <t>06/06/2025</t>
  </si>
  <si>
    <t>8-796-81</t>
  </si>
  <si>
    <t xml:space="preserve">Víctor </t>
  </si>
  <si>
    <t>DEPARTAMENTO DE TESORERIA-DETALLES DE VIATICOS AL INTERIOR DEL PAIS PAGADOS A TRAVES DE ACH</t>
  </si>
  <si>
    <t>03/07/2025</t>
  </si>
  <si>
    <t>Desayuno, almuerzo y cena- misión oficial realizada en las ZR de Coclé y Veraguas los días 10 y 11/07/2025</t>
  </si>
  <si>
    <t>D´Guerra</t>
  </si>
  <si>
    <t>8-494-954</t>
  </si>
  <si>
    <t>Desayuno, almuerzo, cena y transporte misión oficial transportar a las Selecciones de Voleibol y Baloncesto a la ZR de Panamá Este el día 07/06/2025</t>
  </si>
  <si>
    <t>Cena y transporte- misión oficial transportar al personal de las compañías Voluntarias a la ZR de Panamá Este el día 27/06/2025</t>
  </si>
  <si>
    <t>Desayuno, almuerzo y transporte- misión oficial transportar a las unidades de la Banda de Música a la ZR de Panamá Este el día 29/06/2025</t>
  </si>
  <si>
    <t>Almuerzo- misión oficia trasladar al lic. Daniel Rodríguez a la ZR de Colón el día 12/06/2025</t>
  </si>
  <si>
    <t>Desayuno, almuerzo, cena y transporte misión oficial trasladar al personal de Infraestructura a la ZR de Los Santos el día 03/07/2025</t>
  </si>
  <si>
    <t>Desayuno, almuerzo y transporte- misión oficial realizada en la ZR de Colón el día 11/06/2025</t>
  </si>
  <si>
    <t xml:space="preserve">Desayuno, almuerzo y cena- misión oficial instalación de un radio de comunicaciones a la ambulancia 1013 de Samer en la ZR de Herrera el 10/06/2025 </t>
  </si>
  <si>
    <t>Desayuno, almuerzo y cena- misión oficial instalación de un radio de comunicaciones a la ambulancia 1005 de Samer en la ZR de Los Santos el  20/06/2025</t>
  </si>
  <si>
    <t xml:space="preserve">Orlando </t>
  </si>
  <si>
    <t>8-430-909</t>
  </si>
  <si>
    <t>Cena y transporte- misión oficial transportar al personal de las compañías Voluntarias 1,6,12 y 14 al Desfile de Antorchas en la ZR de Panamá Este el día 27/06/2025</t>
  </si>
  <si>
    <t>Cena y transporte- misión oficial traslado del personal de la Banda de Música en  la ZR de Panamá el día 16/07/2025</t>
  </si>
  <si>
    <t xml:space="preserve">César </t>
  </si>
  <si>
    <t>Ceballos</t>
  </si>
  <si>
    <t>Desayuno, almuerzo y transporte- misión oficial traslado de la murga al Hotel Miramar en la ZR de Panamá el día 07/06/2025</t>
  </si>
  <si>
    <t>Almuerzo- misión oficial traslado del lic. Daniel Rodríguez a la ZR de Colón  el día 09/06/2025</t>
  </si>
  <si>
    <t>Almuerzo y transporte- misión oficial traslado del personal de la Banda de  Cornetas y Tambores en la ZR de Panamá el día 22/06/2025</t>
  </si>
  <si>
    <t>Cena y transporte- misión oficial  traslado del personal de la Banda de Música en la ZR de Panamá el día 16/07/2025</t>
  </si>
  <si>
    <t>Desayuno, almuerzo y cena- misión oficial instalación de un radio  de comunicaciones a la ambulancia 1005 de Samer en la ZR de Los Santos el día 10/06/2025</t>
  </si>
  <si>
    <t>Desayuno, almuerzo y cena- misión oficial instalación de un radio  de comunicaciones a la ambulancia 1005 de Samer en la ZR de Los Santos el día 20/06/2025</t>
  </si>
  <si>
    <t xml:space="preserve">Alexis </t>
  </si>
  <si>
    <t>Figueroa</t>
  </si>
  <si>
    <t>8-832-1498</t>
  </si>
  <si>
    <t>Almuerzo- misión oficial traslado del lic. Daniel Rodríguez a la ZR de Colón  el  día 13/06/2025</t>
  </si>
  <si>
    <t>Almuerzo- misión oficial traslado del lic. Daniel Rodríguez a la ZR de Colón  el día 11/06/2025</t>
  </si>
  <si>
    <t>Almuerzo- misión oficial traslado del lic. Daniel Rodríguez a la ZR de Colón  el día 10/06/2025</t>
  </si>
  <si>
    <t>Desayuno, almuerzo y transporte- misión oficial realizada en la ZR de Panamá el día 22/06/2025</t>
  </si>
  <si>
    <t xml:space="preserve">Jhamall </t>
  </si>
  <si>
    <t>Hurtado</t>
  </si>
  <si>
    <t>8-1032-2007</t>
  </si>
  <si>
    <t>Almuerzo- misión oficial traslado del personal jubilado a la ZR de Panamá Oeste el día 16/05/2025</t>
  </si>
  <si>
    <t>Desayuno, almuerzo y transporte misión oficial translado del personal de la compañía 15 en la ZR de Panamá  el  día  07/06/2025</t>
  </si>
  <si>
    <t>Almuerzo y transporte- misión oficial traslado del personal de la Banda de Cornetas y Tambores al Parque Omar ZR de Panamá el 22/06/2025</t>
  </si>
  <si>
    <t>Desayuno, almuerzo y transporte misión oficial transportar a la unidades de la Banda de Música a la ZR de Panamá Este el día 29/06/2025</t>
  </si>
  <si>
    <t>Desayuno, almuerzo, cena y transporte misión oficial configuración de Router y líneas telefónicas en la  ZR de Chiriquí los días 20  y  21/05/2025</t>
  </si>
  <si>
    <t>Desayuno, almuerzo, cena y transporte misión oficial configuración de switch de Control de Radio y telefonía en las ZR de Los Santos y Herrera el 22/05/2025</t>
  </si>
  <si>
    <t xml:space="preserve">Armando </t>
  </si>
  <si>
    <t>Desayuno, amuerzo y cena- misión oficial  realizada en las ZR de Coclé y Veraguas los días 10 y 11/07/2025</t>
  </si>
  <si>
    <t>Desayuno- misión oficial en la Estación de Taboga ZR de Panamá del 28/07/2025  al  03/08/2025</t>
  </si>
  <si>
    <t>03/08/2025</t>
  </si>
  <si>
    <t>Almuerzo- misión oficial - Arqueo y traspaso de Caja Menuda en la ZR de Colón el día  26/06/2025</t>
  </si>
  <si>
    <t>Almuerzo- misión oficial  Auditoría en la ZR de Panamá Oeste el 12/05/2025</t>
  </si>
  <si>
    <t xml:space="preserve">Alfredo </t>
  </si>
  <si>
    <t>Desayuno- misión oficial en la Estación de Taboga ZR de Panamá del 11/08/2025  al  17/08/2025</t>
  </si>
  <si>
    <t>Desayuno- misión oficial en la Est. De Taboga ZR de Panamá del día 04/08/2025 al 10/08/2025</t>
  </si>
  <si>
    <t>Rodríguez</t>
  </si>
  <si>
    <t>Desayuno, almuerzo, cena y transporte misión oficial inspección al proyecto de la Est. Bredio Borrero en la ZR de Los Santos el día 03/07/2025</t>
  </si>
  <si>
    <t>11/08/2025</t>
  </si>
  <si>
    <t>25/08/2025</t>
  </si>
  <si>
    <t>31/08/2025</t>
  </si>
  <si>
    <t>18/07/2025</t>
  </si>
  <si>
    <t>24/08/2025</t>
  </si>
  <si>
    <t>27/08/2025</t>
  </si>
  <si>
    <t>29/08/2025</t>
  </si>
  <si>
    <t>Para el mes de agosto   no se  realizó ningún pago de viático</t>
  </si>
  <si>
    <t>PANAMA</t>
  </si>
  <si>
    <t>INFORME MENSUAL DE VIÁTICOS DEL MES DE SEPTIEMBRE 2025</t>
  </si>
  <si>
    <t>Desayuno- misión oficial en la Est. De Taboga ZR de Panamá del 25/08/2025  al  31/08/2025</t>
  </si>
  <si>
    <t>6581</t>
  </si>
  <si>
    <t xml:space="preserve">Joan </t>
  </si>
  <si>
    <t>Blaney</t>
  </si>
  <si>
    <t>8-783-1021</t>
  </si>
  <si>
    <t>Desayuno, almuerzo, cena y transporte misión oficial inspección de proyecto en la ZR de Los Santos el día 03/07/2025</t>
  </si>
  <si>
    <t>6582</t>
  </si>
  <si>
    <t>De Freitas</t>
  </si>
  <si>
    <t>Almuerzo- misión ofical Auditoría en la ZR de Panamá Oeste el día 06/06/2025</t>
  </si>
  <si>
    <t>6583</t>
  </si>
  <si>
    <t>Desayuno- misión oficial en la Estación de Taboga ZR de Panamá del 01/09/2025  al  07/09/2025</t>
  </si>
  <si>
    <t>01/09/2025</t>
  </si>
  <si>
    <t>07/09/2025</t>
  </si>
  <si>
    <t>6585</t>
  </si>
  <si>
    <t xml:space="preserve">Ezequiel </t>
  </si>
  <si>
    <t>8-777-881</t>
  </si>
  <si>
    <t>6586</t>
  </si>
  <si>
    <t xml:space="preserve">José Tomás </t>
  </si>
  <si>
    <t xml:space="preserve"> Batista</t>
  </si>
  <si>
    <t>8-410-844</t>
  </si>
  <si>
    <t>Desayuno, almuerzo y cena- misión oficial en la ZR de Panamá Oeste del día 30/07/2025 al 01/08/2025</t>
  </si>
  <si>
    <t>30/07/2025</t>
  </si>
  <si>
    <t>01/08/2025</t>
  </si>
  <si>
    <t>6587</t>
  </si>
  <si>
    <t>Ruíz</t>
  </si>
  <si>
    <t>7-97-38</t>
  </si>
  <si>
    <t>Desayuno, almuerzo, cena y hospedaje misión oficial Reunión de Junta Disciplinaria en la ZR de Panamá los días 11 y 12/09/2025</t>
  </si>
  <si>
    <t>11/09/2025</t>
  </si>
  <si>
    <t>12/09/2025</t>
  </si>
  <si>
    <t>6588</t>
  </si>
  <si>
    <t>Desayuno- misión oficial en la Estación de Taboga ZR de Panamá del 08/09/2025  al  16/09/2025</t>
  </si>
  <si>
    <t>08/09/2025</t>
  </si>
  <si>
    <t>16/09/2025</t>
  </si>
  <si>
    <t>6589</t>
  </si>
  <si>
    <t xml:space="preserve">Max </t>
  </si>
  <si>
    <t>Padilla</t>
  </si>
  <si>
    <t>8-733-2424</t>
  </si>
  <si>
    <t>Desayuno, almuerzo, cena, hospedaje y transporte- misión oficial conductor a la ZR de Chiriquí del 19/09/2025 al 21/09/2025</t>
  </si>
  <si>
    <t>19/09/2025</t>
  </si>
  <si>
    <t>21/09/2025</t>
  </si>
  <si>
    <t>6590</t>
  </si>
  <si>
    <t>Desayuno, almuerzo, cena, hospedaje y transporte- misión oficial trasladar al personal de la ZR de Bugaba que participará en el Congreso de Mujeres a la ZR de Panamá el 21 y 22/09/2025</t>
  </si>
  <si>
    <t>22/09/2025</t>
  </si>
  <si>
    <t>6592</t>
  </si>
  <si>
    <t>Desayuno- misión oficial en la Estación de Taboga ZR de Panamá del 15/09/2025  al  21/09/2025</t>
  </si>
  <si>
    <t>15/09/2025</t>
  </si>
  <si>
    <t>6593</t>
  </si>
  <si>
    <t>Cena y transporte- misión oficial conductor asignado para trasladar el Secretario General a los 128 años de Aniversario de la ZR de Colón los días 18 y 19/07/2025</t>
  </si>
  <si>
    <t>19/07/2025</t>
  </si>
  <si>
    <t>6594</t>
  </si>
  <si>
    <t>Almuerzo y transporte- misión oficial traslado de los instrumentos del personal de la Banda de Música en la ZR de Panamá el 03/08/2025</t>
  </si>
  <si>
    <t>6595</t>
  </si>
  <si>
    <t>Almuerzo misión oficial traslado del lic. Daniel Rodríguez y personal de Dinasepi a la ZR de Colón el día 08/08/2025</t>
  </si>
  <si>
    <t>08/08/2025</t>
  </si>
  <si>
    <t>6596</t>
  </si>
  <si>
    <t>Desayuno, almuerzo, cena y transporte misión oficial movilización de la Banda de Música en la ZR de Panamá los días 29 y 30/08/2025</t>
  </si>
  <si>
    <t>30/08/2025</t>
  </si>
  <si>
    <t>6597</t>
  </si>
  <si>
    <t>Desayuno, almuerzo, cena y transporte misión oficial inspección de trabajos en las ZR de Los Santos y Herrera el día 21/08/2025</t>
  </si>
  <si>
    <t>21/08/2025</t>
  </si>
  <si>
    <t>6598</t>
  </si>
  <si>
    <t>Desayuno, almuerzo, cena y transporte misión oficial orden de proceder de proyecto en la ZR de Los Santos el día 01/09/2025</t>
  </si>
  <si>
    <t>6599</t>
  </si>
  <si>
    <t>Desayuno, almuerzo, cena y transporte misión oficial inspección de proyectos en las ZR de Los Santos y Herrera el día 04/09/2025</t>
  </si>
  <si>
    <t>04/09/2025</t>
  </si>
  <si>
    <t>6600</t>
  </si>
  <si>
    <t>Desayuno, almuerzo, cena y transporte- misión oficial inspección de proyectos en las ZR de Los Santos y Herrera el día 10/09/2025</t>
  </si>
  <si>
    <t>10/09/2025</t>
  </si>
  <si>
    <t>6601</t>
  </si>
  <si>
    <t>Almuerzo- misión oficial transportar al lic. Daniel Rodríguez a la  ZR de Colón del 11 al  14/08/2025</t>
  </si>
  <si>
    <t>14/08/2025</t>
  </si>
  <si>
    <t>6602</t>
  </si>
  <si>
    <t>Almuerzo, cena y transporte- misión oficial traslado de personal que participará en Curso Internacional OPAQ en la ZR de Panamá el día 20/07/2025</t>
  </si>
  <si>
    <t>20/07/2025</t>
  </si>
  <si>
    <t>6603</t>
  </si>
  <si>
    <t>Almuerzo- misión oficial transportar personal a la ZR de Panamá Este el 21 y 22/08/2025</t>
  </si>
  <si>
    <t>22/08/2025</t>
  </si>
  <si>
    <t>6605</t>
  </si>
  <si>
    <t>Transporte- misión oficial traslado del personal de la Banda de Música el día 24/08/2025 en la ZR  Panamá</t>
  </si>
  <si>
    <t>6606</t>
  </si>
  <si>
    <t>Almuerzo- misión oficial visita a la residencia del ahijado de Fanlyc 2025 en la ZR de Colón el día 14/07/2025</t>
  </si>
  <si>
    <t>14/07/2025</t>
  </si>
  <si>
    <t>6607</t>
  </si>
  <si>
    <t>6609</t>
  </si>
  <si>
    <t>Almuerzo y transporte- misión oficial transportar a las unidades de la Compañía #15 a la ZR de Panamá Oeste el día 27/07/2025</t>
  </si>
  <si>
    <t>27/07/2025</t>
  </si>
  <si>
    <t>6610</t>
  </si>
  <si>
    <t>Almuerzo y transporte- misión oficial traslado del personal de la Banda de Música al Colegio Javier ZR de Panamá el día 03/08/2025</t>
  </si>
  <si>
    <t>6611</t>
  </si>
  <si>
    <t>Desayuno, almuerzo y transporte- misión oficial traslado de personal de compañías voluntarias y Doexbures en la ZR de Panamá el día 09/08/2025</t>
  </si>
  <si>
    <t>09/08/2025</t>
  </si>
  <si>
    <t>6612</t>
  </si>
  <si>
    <t>6613</t>
  </si>
  <si>
    <t>Víctor</t>
  </si>
  <si>
    <t>6614</t>
  </si>
  <si>
    <t>Cena y transporte- misión oficial transportar a las unidades de la Banda de Música a la ZR de Panamá Este los días 25 y 26/07/25</t>
  </si>
  <si>
    <t>25/07/2025</t>
  </si>
  <si>
    <t>26/07/2025</t>
  </si>
  <si>
    <t>6615</t>
  </si>
  <si>
    <t xml:space="preserve">José Luis </t>
  </si>
  <si>
    <t>López</t>
  </si>
  <si>
    <t>8-211-2539</t>
  </si>
  <si>
    <t>Desayuno, almuerzo, cena y transporte- misión oficial entrega de materiales y mantenimiento de aires acondicionados en la ZR de Herrera el día 19/08/2025</t>
  </si>
  <si>
    <t>19/08/2025</t>
  </si>
  <si>
    <t>6616</t>
  </si>
  <si>
    <t>Desayuno, almuerzo, cena y transporte misión oficial desinstalación de aires acondicionados en la ZR de Herrera el día 04/09/2025</t>
  </si>
  <si>
    <t>6617</t>
  </si>
  <si>
    <t xml:space="preserve">Franklin </t>
  </si>
  <si>
    <t>Matos</t>
  </si>
  <si>
    <t>8-400-729</t>
  </si>
  <si>
    <t>6618</t>
  </si>
  <si>
    <t>6619</t>
  </si>
  <si>
    <t>Francis</t>
  </si>
  <si>
    <t>8-219-1867</t>
  </si>
  <si>
    <t>Desayuno, almuerzo y cena- misión oficial entrega de materiales en la Estación de Macaracas ZR de Los Santos el día 01/08/2025</t>
  </si>
  <si>
    <t>6620</t>
  </si>
  <si>
    <t>Desayuno, almuerzo, cena y transporte misión oficial entrega de materiales y retiro de equipos de trabajo en las ZR de Los Santos y  Herrera el  21/08/2025</t>
  </si>
  <si>
    <t>6621</t>
  </si>
  <si>
    <t>Desayuno, almuerzo, cena y transporte misión oficial entrega de materiales en la Estación de Santa María ZR de Herrera el día 27/08/25</t>
  </si>
  <si>
    <t>6622</t>
  </si>
  <si>
    <t xml:space="preserve">Mario </t>
  </si>
  <si>
    <t>Hernández</t>
  </si>
  <si>
    <t>8-260-824</t>
  </si>
  <si>
    <t>Desayuno, almuerzo, cena y transporte misión oficial trabajos de limpieza de aire acondicionado en la Estación de Aguadulce ZR de Coclé el 04/09/2025</t>
  </si>
  <si>
    <t>6623</t>
  </si>
  <si>
    <t>Hugo</t>
  </si>
  <si>
    <t>De gracia</t>
  </si>
  <si>
    <t>Desayuno- misión oficial en la Est. De Taboga ZR de Panamá del 08/09/2025  al  14/09/2025</t>
  </si>
  <si>
    <t>14/09/2025</t>
  </si>
  <si>
    <t>6624</t>
  </si>
  <si>
    <t>Desayuno- misión oficial en la Est. De Taboga ZR de Panamá del 29/09/2025  al  05/10/2025</t>
  </si>
  <si>
    <t>05/10/2025</t>
  </si>
  <si>
    <t>6625</t>
  </si>
  <si>
    <t>Alfredo</t>
  </si>
  <si>
    <t>Desayuno- misión oficial en la Est. De Taboga ZR de Panamá del 22/09/2025  al  28/09/2025</t>
  </si>
  <si>
    <t>28/09/2025</t>
  </si>
  <si>
    <t>6626</t>
  </si>
  <si>
    <t>6627</t>
  </si>
  <si>
    <t>MOISES</t>
  </si>
  <si>
    <t>BATISTA</t>
  </si>
  <si>
    <t>4-767-561</t>
  </si>
  <si>
    <t>Z.R. PANAMA</t>
  </si>
  <si>
    <t>PARTICIPACION COMO APOYO AL DPTO. DE ASUNTOS INTERNACIONALES EN LAS ACTIVIDADES  A REALIZARSE CON EL COMANDO SUR " EJERCICIO DE PROMESA CONTINUA BUQUE USNS  COMFORT ".</t>
  </si>
  <si>
    <t>DO-EXBURE-065-25</t>
  </si>
  <si>
    <t>ARNOLD</t>
  </si>
  <si>
    <t>GONZALEZ</t>
  </si>
  <si>
    <t>4-769-812</t>
  </si>
  <si>
    <t>DO-EXBURE-066-25</t>
  </si>
  <si>
    <t>CESAR</t>
  </si>
  <si>
    <t>MORENO</t>
  </si>
  <si>
    <t>8-951-2416</t>
  </si>
  <si>
    <t>Z.R. COLON</t>
  </si>
  <si>
    <t>CONDUCTOR ASIGNADO AL SUBDIRECTOR GENERAL QUIEN PARTICIPARA EN LOS ACTOS PROTOCOLARES DEL ANIVERSARIO N° 128 DE LA Z.R.COLON.</t>
  </si>
  <si>
    <t>SDG-018-25</t>
  </si>
  <si>
    <t>NADIA</t>
  </si>
  <si>
    <t>SAMUDIO</t>
  </si>
  <si>
    <t>4-718-1774</t>
  </si>
  <si>
    <t>PARTICIPAR EN LOS ACTOS PROTOCOLARES DEL ANIVERSARIO N° 128 DE LA Z.R.COLON.</t>
  </si>
  <si>
    <t>DG-041-25</t>
  </si>
  <si>
    <t>PALACIOS</t>
  </si>
  <si>
    <t>5-701-49</t>
  </si>
  <si>
    <t>Z.R. LOS SANTOS</t>
  </si>
  <si>
    <t>REALIZAR INSPECCION DE PRUEBA DE HERMETECIDAD PARA SISTEMAS DE GASES MEDICOS E HIPERBARICOS EN EL CENTRO DE SALUD CARLOS J. UGALDE , GUARARE - LOS SANTOS.</t>
  </si>
  <si>
    <t>DINASEPI-016-25</t>
  </si>
  <si>
    <t>HERNAN</t>
  </si>
  <si>
    <t>CORDOBA</t>
  </si>
  <si>
    <t>7-701-2076</t>
  </si>
  <si>
    <t>DINASEPI-017-25</t>
  </si>
  <si>
    <t>JOSE TOMAS</t>
  </si>
  <si>
    <t>Z.R. CHIRIQUI</t>
  </si>
  <si>
    <t>REALIZAR GIRA DE TRABAJO</t>
  </si>
  <si>
    <t>SG-006-25</t>
  </si>
  <si>
    <t>ALIS</t>
  </si>
  <si>
    <t>DELGADO</t>
  </si>
  <si>
    <t>8-708-1514</t>
  </si>
  <si>
    <t>CONDUCTOR ASIGNADO PARA TRASLADAR AL SECRETARIO GENERAL QUIEN REALIZARA GIRA DE TRABAJO.</t>
  </si>
  <si>
    <t>SG-007-25</t>
  </si>
  <si>
    <t>JUAN</t>
  </si>
  <si>
    <t>HURTADO</t>
  </si>
  <si>
    <t>8-925-902</t>
  </si>
  <si>
    <t>Z.R. BUGABA, Z.R. CHIRIQUI</t>
  </si>
  <si>
    <t>REALIZAR INSTALACION DE UN SWITCH EN DINASEPI , DIAGNOSTICO Y SOLUCION DE FALLAS PRESENTES EN EL SISTEMA DE TELEFONIA IP, INGRESO DE USUARIO AL SISTEMA DE MARCACION.</t>
  </si>
  <si>
    <t>OIIT-018-25</t>
  </si>
  <si>
    <t>QUIEL</t>
  </si>
  <si>
    <t>4-152-720</t>
  </si>
  <si>
    <t>Z.R. BOCAS DEL TORO</t>
  </si>
  <si>
    <t xml:space="preserve">SE TRASLADARA  DESDE LA Z.R. CHIRIQUI HACIA LA Z.R.BOCAS DEL TORO A REALIZAR LAS PRUEBAS DE ESTUDIO DE SUELO, PARA EL TERRENO DE LA EST.LOCAL DE CHIRIQUI GRANDE. </t>
  </si>
  <si>
    <t>ADM. Z.R. BT-021-25</t>
  </si>
  <si>
    <t>SANCHEZ</t>
  </si>
  <si>
    <t>4-197-652</t>
  </si>
  <si>
    <t>ADM. Z.R. BT-022-25</t>
  </si>
  <si>
    <t>ARY</t>
  </si>
  <si>
    <t>REINA</t>
  </si>
  <si>
    <t>OIIT-019-25</t>
  </si>
  <si>
    <t>GONZALO</t>
  </si>
  <si>
    <t>CHAN</t>
  </si>
  <si>
    <t>6-58-343</t>
  </si>
  <si>
    <t>MANAGUA - NICARAGUA</t>
  </si>
  <si>
    <t>ASISTIR AL 89° ANIVERSARIO DE FUNDACION DE LA INSTITUCION, EN LA ESTACION CENTRAL DOCTOR JOAQUIN VIGIL LEJARZA.</t>
  </si>
  <si>
    <t>OCTAI-030-25</t>
  </si>
  <si>
    <t>MAYCOL</t>
  </si>
  <si>
    <t>MORGAN</t>
  </si>
  <si>
    <t>1-712-352</t>
  </si>
  <si>
    <t>Z.R. BUGABA</t>
  </si>
  <si>
    <t>ASISTIR A AUDIENCIA DISCIPLINARIA DE LOS EXPEDIENTES N°003-25 Z.R. BUGABA, N° 001-25 Z.R. BOCAS DEL TORO .</t>
  </si>
  <si>
    <t>ODAI-009-25</t>
  </si>
  <si>
    <t>AGUSTIN</t>
  </si>
  <si>
    <t>MARTEZ</t>
  </si>
  <si>
    <t>8-721-51</t>
  </si>
  <si>
    <t>Z.R. BOCAS DEL TORO, Z.R. CHIRIQUI, Z.R. BUGABA, Z.R. VERAGUAS.</t>
  </si>
  <si>
    <t>GIRA DE TRABAJO PARA REALIZAR EVALUACION AL PERSONAL OPERATIVO.</t>
  </si>
  <si>
    <t>SAMER-007-25</t>
  </si>
  <si>
    <t>JAIME</t>
  </si>
  <si>
    <t>RUIZ</t>
  </si>
  <si>
    <t xml:space="preserve">Pago de viatico de desayuno, almuerzo, cena y hospedaje, fue asignado para participar en audiencia de Junta Disciplinarias del martes 9 al jueves 11 de septiembre del 2025, en la Estación Ricardo Arango de la Zona Regional Panamá, Memorando B.C.B: R.P.-Z.R.L.S.-C1-035-2025. </t>
  </si>
  <si>
    <t>09/09/2025</t>
  </si>
  <si>
    <t>042-25</t>
  </si>
  <si>
    <t>GUSTAVO</t>
  </si>
  <si>
    <t>BUSTAMANTE</t>
  </si>
  <si>
    <t>6-704-138</t>
  </si>
  <si>
    <t>Pago de viatico de desayuno, almuerzo, cena, fue asignado como chofer de la unidad No. 895, (Tipo Pick up), para viajar a la Estación No. 2 Zona Regional Panamá el dia 23 de septiembre de los corrientes, para retirar 5 tanques refrigerante en el departamento de Mecanica, memorando BCBRP-C1-036/2025.</t>
  </si>
  <si>
    <t>23/09/2025</t>
  </si>
  <si>
    <t>2/09/2025</t>
  </si>
  <si>
    <t>043-25</t>
  </si>
  <si>
    <t xml:space="preserve">González </t>
  </si>
  <si>
    <t>8-743-2131</t>
  </si>
  <si>
    <t>Comarca Guna Yala</t>
  </si>
  <si>
    <t xml:space="preserve">Pago de viático de desayuno, almuerzo y cena por gira programada el 27 de agosto pasado en la Comarca Guna Yala, Comunidades Rio Azúcar, Nargana y Corazón de Jesús al Inspector Autorizado, Visto Bueno por la Dirección de Presupuesto de Panamá el dia 29 de agosto de 2025. </t>
  </si>
  <si>
    <t>DINASEPI.019</t>
  </si>
  <si>
    <t xml:space="preserve">Noel </t>
  </si>
  <si>
    <t xml:space="preserve">Durán </t>
  </si>
  <si>
    <t>8-819-2488</t>
  </si>
  <si>
    <t>DINASEPI.020</t>
  </si>
  <si>
    <t>Para el mes de  SEPTIEMBRE  no se  realizó ningún pago de viático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</si>
</sst>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1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49" fontId="3" fillId="0" borderId="0"/>
    <xf numFmtId="0" fontId="4" fillId="0" borderId="0" applyNumberFormat="0" applyBorder="0" applyProtection="0"/>
    <xf numFmtId="49" fontId="3" fillId="0" borderId="0"/>
    <xf numFmtId="0" fontId="2" fillId="2" borderId="0" applyNumberFormat="0" applyBorder="0" applyAlignment="0" applyProtection="0"/>
  </cellStyleXfs>
  <cellXfs count="93">
    <xf numFmtId="0" fontId="0" fillId="0" borderId="0" xfId="0"/>
    <xf numFmtId="49" fontId="5" fillId="7" borderId="0" xfId="5" applyFont="1" applyFill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3" applyNumberFormat="1" applyFont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  <protection locked="0"/>
    </xf>
    <xf numFmtId="14" fontId="0" fillId="3" borderId="0" xfId="0" applyNumberFormat="1" applyFont="1" applyFill="1" applyAlignment="1" applyProtection="1">
      <alignment horizontal="center" vertical="center" wrapText="1"/>
      <protection locked="0"/>
    </xf>
    <xf numFmtId="14" fontId="11" fillId="0" borderId="0" xfId="3" applyNumberFormat="1" applyFont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wrapText="1"/>
    </xf>
    <xf numFmtId="0" fontId="9" fillId="4" borderId="0" xfId="4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4" fontId="11" fillId="5" borderId="0" xfId="0" applyNumberFormat="1" applyFont="1" applyFill="1" applyAlignment="1">
      <alignment horizontal="center" vertical="center" wrapText="1"/>
    </xf>
    <xf numFmtId="14" fontId="12" fillId="0" borderId="1" xfId="3" applyNumberFormat="1" applyFont="1" applyBorder="1" applyAlignment="1">
      <alignment horizontal="center" vertical="center" wrapText="1"/>
    </xf>
    <xf numFmtId="49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12" fillId="3" borderId="3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3" fillId="8" borderId="2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</cellXfs>
  <cellStyles count="7">
    <cellStyle name="Neutral 2" xfId="6" xr:uid="{00000000-0005-0000-0000-000000000000}"/>
    <cellStyle name="Normal" xfId="0" builtinId="0"/>
    <cellStyle name="Normal 2" xfId="3" xr:uid="{00000000-0005-0000-0000-000002000000}"/>
    <cellStyle name="Normal 3" xfId="5" xr:uid="{00000000-0005-0000-0000-000003000000}"/>
    <cellStyle name="Normal 4" xfId="2" xr:uid="{00000000-0005-0000-0000-000004000000}"/>
    <cellStyle name="Normal 5" xfId="1" xr:uid="{00000000-0005-0000-0000-000005000000}"/>
    <cellStyle name="Normal 5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4"/>
  <sheetViews>
    <sheetView tabSelected="1" zoomScale="80" zoomScaleNormal="80" workbookViewId="0">
      <selection activeCell="A4" sqref="A4:I5"/>
    </sheetView>
  </sheetViews>
  <sheetFormatPr defaultColWidth="11.42578125" defaultRowHeight="15"/>
  <cols>
    <col min="1" max="1" width="12.85546875" style="21" customWidth="1"/>
    <col min="2" max="2" width="12.7109375" style="22" customWidth="1"/>
    <col min="3" max="3" width="15.42578125" style="22" bestFit="1" customWidth="1"/>
    <col min="4" max="5" width="19.85546875" style="21" customWidth="1"/>
    <col min="6" max="6" width="38.28515625" style="21" customWidth="1"/>
    <col min="7" max="7" width="13.85546875" style="90" customWidth="1"/>
    <col min="8" max="8" width="15.140625" style="21" customWidth="1"/>
    <col min="9" max="9" width="57.7109375" style="21" customWidth="1"/>
    <col min="10" max="14" width="11.42578125" style="21"/>
    <col min="15" max="15" width="11.42578125" style="85"/>
    <col min="16" max="16384" width="11.42578125" style="21"/>
  </cols>
  <sheetData>
    <row r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>
      <c r="A2" s="10" t="s">
        <v>105</v>
      </c>
      <c r="B2" s="10"/>
      <c r="C2" s="10"/>
      <c r="D2" s="10"/>
      <c r="E2" s="10"/>
      <c r="F2" s="10"/>
      <c r="G2" s="10"/>
      <c r="H2" s="10"/>
      <c r="I2" s="10"/>
    </row>
    <row r="3" spans="1:9">
      <c r="A3" s="11"/>
      <c r="B3" s="11"/>
      <c r="C3" s="11"/>
      <c r="D3" s="11"/>
      <c r="E3" s="11"/>
      <c r="F3" s="11"/>
      <c r="G3" s="12"/>
      <c r="H3" s="11"/>
      <c r="I3" s="11"/>
    </row>
    <row r="4" spans="1:9" ht="19.5" customHeight="1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9" ht="24" customHeight="1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9">
      <c r="A6" s="13" t="s">
        <v>3</v>
      </c>
      <c r="B6" s="14" t="s">
        <v>4</v>
      </c>
      <c r="C6" s="14" t="s">
        <v>5</v>
      </c>
      <c r="D6" s="13" t="s">
        <v>6</v>
      </c>
      <c r="E6" s="13" t="s">
        <v>7</v>
      </c>
      <c r="F6" s="13" t="s">
        <v>8</v>
      </c>
      <c r="G6" s="15" t="s">
        <v>9</v>
      </c>
      <c r="H6" s="16" t="s">
        <v>10</v>
      </c>
      <c r="I6" s="13" t="s">
        <v>11</v>
      </c>
    </row>
    <row r="7" spans="1:9" ht="45">
      <c r="A7" s="17" t="s">
        <v>35</v>
      </c>
      <c r="B7" s="17" t="s">
        <v>97</v>
      </c>
      <c r="C7" s="17" t="s">
        <v>98</v>
      </c>
      <c r="D7" s="17" t="s">
        <v>34</v>
      </c>
      <c r="E7" s="17" t="s">
        <v>32</v>
      </c>
      <c r="F7" s="17" t="s">
        <v>106</v>
      </c>
      <c r="G7" s="18">
        <v>17.5</v>
      </c>
      <c r="H7" s="17" t="s">
        <v>107</v>
      </c>
      <c r="I7" s="17" t="s">
        <v>46</v>
      </c>
    </row>
    <row r="8" spans="1:9" ht="45">
      <c r="A8" s="17" t="s">
        <v>110</v>
      </c>
      <c r="B8" s="17" t="s">
        <v>45</v>
      </c>
      <c r="C8" s="17" t="s">
        <v>45</v>
      </c>
      <c r="D8" s="17" t="s">
        <v>108</v>
      </c>
      <c r="E8" s="17" t="s">
        <v>109</v>
      </c>
      <c r="F8" s="17" t="s">
        <v>111</v>
      </c>
      <c r="G8" s="18">
        <v>21</v>
      </c>
      <c r="H8" s="17" t="s">
        <v>112</v>
      </c>
      <c r="I8" s="17" t="s">
        <v>46</v>
      </c>
    </row>
    <row r="9" spans="1:9" ht="30">
      <c r="A9" s="17" t="s">
        <v>110</v>
      </c>
      <c r="B9" s="17" t="s">
        <v>41</v>
      </c>
      <c r="C9" s="17" t="s">
        <v>41</v>
      </c>
      <c r="D9" s="17" t="s">
        <v>108</v>
      </c>
      <c r="E9" s="17" t="s">
        <v>113</v>
      </c>
      <c r="F9" s="17" t="s">
        <v>114</v>
      </c>
      <c r="G9" s="18">
        <v>6</v>
      </c>
      <c r="H9" s="17" t="s">
        <v>115</v>
      </c>
      <c r="I9" s="17" t="s">
        <v>46</v>
      </c>
    </row>
    <row r="10" spans="1:9" ht="45">
      <c r="A10" s="17" t="s">
        <v>38</v>
      </c>
      <c r="B10" s="17" t="s">
        <v>117</v>
      </c>
      <c r="C10" s="17" t="s">
        <v>118</v>
      </c>
      <c r="D10" s="17" t="s">
        <v>91</v>
      </c>
      <c r="E10" s="17" t="s">
        <v>37</v>
      </c>
      <c r="F10" s="17" t="s">
        <v>116</v>
      </c>
      <c r="G10" s="18">
        <v>17.5</v>
      </c>
      <c r="H10" s="17" t="s">
        <v>119</v>
      </c>
      <c r="I10" s="17" t="s">
        <v>49</v>
      </c>
    </row>
    <row r="11" spans="1:9" ht="45">
      <c r="A11" s="17" t="s">
        <v>121</v>
      </c>
      <c r="B11" s="17" t="s">
        <v>117</v>
      </c>
      <c r="C11" s="17" t="s">
        <v>118</v>
      </c>
      <c r="D11" s="17" t="s">
        <v>120</v>
      </c>
      <c r="E11" s="17" t="s">
        <v>30</v>
      </c>
      <c r="F11" s="17" t="s">
        <v>116</v>
      </c>
      <c r="G11" s="18">
        <v>17.5</v>
      </c>
      <c r="H11" s="17" t="s">
        <v>122</v>
      </c>
      <c r="I11" s="17" t="s">
        <v>50</v>
      </c>
    </row>
    <row r="12" spans="1:9" ht="45">
      <c r="A12" s="17" t="s">
        <v>125</v>
      </c>
      <c r="B12" s="17" t="s">
        <v>127</v>
      </c>
      <c r="C12" s="17" t="s">
        <v>128</v>
      </c>
      <c r="D12" s="17" t="s">
        <v>123</v>
      </c>
      <c r="E12" s="17" t="s">
        <v>124</v>
      </c>
      <c r="F12" s="17" t="s">
        <v>126</v>
      </c>
      <c r="G12" s="18">
        <v>48</v>
      </c>
      <c r="H12" s="17" t="s">
        <v>129</v>
      </c>
      <c r="I12" s="17" t="s">
        <v>51</v>
      </c>
    </row>
    <row r="13" spans="1:9" ht="60">
      <c r="A13" s="17" t="s">
        <v>131</v>
      </c>
      <c r="B13" s="17" t="s">
        <v>133</v>
      </c>
      <c r="C13" s="17" t="s">
        <v>134</v>
      </c>
      <c r="D13" s="17" t="s">
        <v>27</v>
      </c>
      <c r="E13" s="17" t="s">
        <v>130</v>
      </c>
      <c r="F13" s="17" t="s">
        <v>132</v>
      </c>
      <c r="G13" s="18">
        <v>110</v>
      </c>
      <c r="H13" s="17" t="s">
        <v>135</v>
      </c>
      <c r="I13" s="17" t="s">
        <v>52</v>
      </c>
    </row>
    <row r="14" spans="1:9" ht="45">
      <c r="A14" s="17" t="s">
        <v>33</v>
      </c>
      <c r="B14" s="17" t="s">
        <v>137</v>
      </c>
      <c r="C14" s="17" t="s">
        <v>138</v>
      </c>
      <c r="D14" s="17" t="s">
        <v>31</v>
      </c>
      <c r="E14" s="17" t="s">
        <v>32</v>
      </c>
      <c r="F14" s="17" t="s">
        <v>136</v>
      </c>
      <c r="G14" s="18">
        <v>17.5</v>
      </c>
      <c r="H14" s="17" t="s">
        <v>139</v>
      </c>
      <c r="I14" s="17" t="s">
        <v>51</v>
      </c>
    </row>
    <row r="15" spans="1:9" ht="60">
      <c r="A15" s="17" t="s">
        <v>142</v>
      </c>
      <c r="B15" s="17" t="s">
        <v>144</v>
      </c>
      <c r="C15" s="17" t="s">
        <v>145</v>
      </c>
      <c r="D15" s="17" t="s">
        <v>140</v>
      </c>
      <c r="E15" s="17" t="s">
        <v>141</v>
      </c>
      <c r="F15" s="17" t="s">
        <v>143</v>
      </c>
      <c r="G15" s="18">
        <v>215.5</v>
      </c>
      <c r="H15" s="17" t="s">
        <v>146</v>
      </c>
      <c r="I15" s="17" t="s">
        <v>53</v>
      </c>
    </row>
    <row r="16" spans="1:9" ht="75">
      <c r="A16" s="17" t="s">
        <v>58</v>
      </c>
      <c r="B16" s="17" t="s">
        <v>145</v>
      </c>
      <c r="C16" s="17" t="s">
        <v>148</v>
      </c>
      <c r="D16" s="17" t="s">
        <v>57</v>
      </c>
      <c r="E16" s="17" t="s">
        <v>37</v>
      </c>
      <c r="F16" s="17" t="s">
        <v>147</v>
      </c>
      <c r="G16" s="18">
        <v>128.75</v>
      </c>
      <c r="H16" s="17" t="s">
        <v>149</v>
      </c>
      <c r="I16" s="17" t="s">
        <v>54</v>
      </c>
    </row>
    <row r="17" spans="1:9" ht="45">
      <c r="A17" s="17" t="s">
        <v>29</v>
      </c>
      <c r="B17" s="17" t="s">
        <v>151</v>
      </c>
      <c r="C17" s="17" t="s">
        <v>145</v>
      </c>
      <c r="D17" s="17" t="s">
        <v>25</v>
      </c>
      <c r="E17" s="17" t="s">
        <v>28</v>
      </c>
      <c r="F17" s="17" t="s">
        <v>150</v>
      </c>
      <c r="G17" s="18">
        <v>17.5</v>
      </c>
      <c r="H17" s="17" t="s">
        <v>152</v>
      </c>
      <c r="I17" s="17" t="s">
        <v>51</v>
      </c>
    </row>
    <row r="18" spans="1:9" ht="75">
      <c r="A18" s="17" t="s">
        <v>39</v>
      </c>
      <c r="B18" s="17" t="s">
        <v>99</v>
      </c>
      <c r="C18" s="17" t="s">
        <v>154</v>
      </c>
      <c r="D18" s="17" t="s">
        <v>61</v>
      </c>
      <c r="E18" s="17" t="s">
        <v>62</v>
      </c>
      <c r="F18" s="17" t="s">
        <v>153</v>
      </c>
      <c r="G18" s="18">
        <v>19</v>
      </c>
      <c r="H18" s="17" t="s">
        <v>155</v>
      </c>
      <c r="I18" s="17" t="s">
        <v>55</v>
      </c>
    </row>
    <row r="19" spans="1:9" ht="60">
      <c r="A19" s="17" t="s">
        <v>39</v>
      </c>
      <c r="B19" s="17" t="s">
        <v>88</v>
      </c>
      <c r="C19" s="17" t="s">
        <v>88</v>
      </c>
      <c r="D19" s="17" t="s">
        <v>61</v>
      </c>
      <c r="E19" s="17" t="s">
        <v>62</v>
      </c>
      <c r="F19" s="17" t="s">
        <v>156</v>
      </c>
      <c r="G19" s="18">
        <v>11</v>
      </c>
      <c r="H19" s="17" t="s">
        <v>157</v>
      </c>
      <c r="I19" s="17" t="s">
        <v>56</v>
      </c>
    </row>
    <row r="20" spans="1:9" ht="45">
      <c r="A20" s="17" t="s">
        <v>39</v>
      </c>
      <c r="B20" s="17" t="s">
        <v>159</v>
      </c>
      <c r="C20" s="17" t="s">
        <v>159</v>
      </c>
      <c r="D20" s="17" t="s">
        <v>61</v>
      </c>
      <c r="E20" s="17" t="s">
        <v>62</v>
      </c>
      <c r="F20" s="17" t="s">
        <v>158</v>
      </c>
      <c r="G20" s="18">
        <v>6</v>
      </c>
      <c r="H20" s="17" t="s">
        <v>160</v>
      </c>
      <c r="I20" s="17" t="s">
        <v>59</v>
      </c>
    </row>
    <row r="21" spans="1:9" ht="60">
      <c r="A21" s="17" t="s">
        <v>39</v>
      </c>
      <c r="B21" s="17" t="s">
        <v>102</v>
      </c>
      <c r="C21" s="17" t="s">
        <v>162</v>
      </c>
      <c r="D21" s="17" t="s">
        <v>61</v>
      </c>
      <c r="E21" s="17" t="s">
        <v>62</v>
      </c>
      <c r="F21" s="17" t="s">
        <v>161</v>
      </c>
      <c r="G21" s="18">
        <v>21</v>
      </c>
      <c r="H21" s="17" t="s">
        <v>163</v>
      </c>
      <c r="I21" s="17" t="s">
        <v>51</v>
      </c>
    </row>
    <row r="22" spans="1:9" ht="60">
      <c r="A22" s="17" t="s">
        <v>40</v>
      </c>
      <c r="B22" s="17" t="s">
        <v>165</v>
      </c>
      <c r="C22" s="17" t="s">
        <v>165</v>
      </c>
      <c r="D22" s="17" t="s">
        <v>36</v>
      </c>
      <c r="E22" s="17" t="s">
        <v>94</v>
      </c>
      <c r="F22" s="17" t="s">
        <v>164</v>
      </c>
      <c r="G22" s="18">
        <v>23</v>
      </c>
      <c r="H22" s="17" t="s">
        <v>166</v>
      </c>
      <c r="I22" s="17" t="s">
        <v>60</v>
      </c>
    </row>
    <row r="23" spans="1:9" ht="60">
      <c r="A23" s="17" t="s">
        <v>40</v>
      </c>
      <c r="B23" s="17" t="s">
        <v>117</v>
      </c>
      <c r="C23" s="17" t="s">
        <v>117</v>
      </c>
      <c r="D23" s="17" t="s">
        <v>36</v>
      </c>
      <c r="E23" s="17" t="s">
        <v>94</v>
      </c>
      <c r="F23" s="17" t="s">
        <v>167</v>
      </c>
      <c r="G23" s="18">
        <v>23</v>
      </c>
      <c r="H23" s="17" t="s">
        <v>168</v>
      </c>
      <c r="I23" s="17" t="s">
        <v>63</v>
      </c>
    </row>
    <row r="24" spans="1:9" ht="60">
      <c r="A24" s="17" t="s">
        <v>40</v>
      </c>
      <c r="B24" s="17" t="s">
        <v>170</v>
      </c>
      <c r="C24" s="17" t="s">
        <v>170</v>
      </c>
      <c r="D24" s="17" t="s">
        <v>36</v>
      </c>
      <c r="E24" s="17" t="s">
        <v>94</v>
      </c>
      <c r="F24" s="17" t="s">
        <v>169</v>
      </c>
      <c r="G24" s="18">
        <v>23</v>
      </c>
      <c r="H24" s="17" t="s">
        <v>171</v>
      </c>
      <c r="I24" s="17" t="s">
        <v>64</v>
      </c>
    </row>
    <row r="25" spans="1:9" ht="60">
      <c r="A25" s="17" t="s">
        <v>40</v>
      </c>
      <c r="B25" s="17" t="s">
        <v>173</v>
      </c>
      <c r="C25" s="17" t="s">
        <v>173</v>
      </c>
      <c r="D25" s="17" t="s">
        <v>36</v>
      </c>
      <c r="E25" s="17" t="s">
        <v>94</v>
      </c>
      <c r="F25" s="17" t="s">
        <v>172</v>
      </c>
      <c r="G25" s="18">
        <v>23</v>
      </c>
      <c r="H25" s="17" t="s">
        <v>174</v>
      </c>
      <c r="I25" s="17" t="s">
        <v>65</v>
      </c>
    </row>
    <row r="26" spans="1:9" ht="45">
      <c r="A26" s="17" t="s">
        <v>71</v>
      </c>
      <c r="B26" s="17" t="s">
        <v>96</v>
      </c>
      <c r="C26" s="17" t="s">
        <v>176</v>
      </c>
      <c r="D26" s="17" t="s">
        <v>69</v>
      </c>
      <c r="E26" s="17" t="s">
        <v>70</v>
      </c>
      <c r="F26" s="17" t="s">
        <v>175</v>
      </c>
      <c r="G26" s="18">
        <v>24</v>
      </c>
      <c r="H26" s="17" t="s">
        <v>177</v>
      </c>
      <c r="I26" s="17" t="s">
        <v>66</v>
      </c>
    </row>
    <row r="27" spans="1:9" ht="60">
      <c r="A27" s="17" t="s">
        <v>71</v>
      </c>
      <c r="B27" s="17" t="s">
        <v>179</v>
      </c>
      <c r="C27" s="17" t="s">
        <v>179</v>
      </c>
      <c r="D27" s="17" t="s">
        <v>69</v>
      </c>
      <c r="E27" s="17" t="s">
        <v>70</v>
      </c>
      <c r="F27" s="17" t="s">
        <v>178</v>
      </c>
      <c r="G27" s="18">
        <v>15</v>
      </c>
      <c r="H27" s="17" t="s">
        <v>180</v>
      </c>
      <c r="I27" s="17" t="s">
        <v>67</v>
      </c>
    </row>
    <row r="28" spans="1:9" ht="45">
      <c r="A28" s="17" t="s">
        <v>71</v>
      </c>
      <c r="B28" s="17" t="s">
        <v>165</v>
      </c>
      <c r="C28" s="17" t="s">
        <v>182</v>
      </c>
      <c r="D28" s="17" t="s">
        <v>69</v>
      </c>
      <c r="E28" s="17" t="s">
        <v>70</v>
      </c>
      <c r="F28" s="17" t="s">
        <v>181</v>
      </c>
      <c r="G28" s="18">
        <v>12</v>
      </c>
      <c r="H28" s="17" t="s">
        <v>183</v>
      </c>
      <c r="I28" s="17" t="s">
        <v>68</v>
      </c>
    </row>
    <row r="29" spans="1:9" ht="45">
      <c r="A29" s="17" t="s">
        <v>71</v>
      </c>
      <c r="B29" s="17" t="s">
        <v>100</v>
      </c>
      <c r="C29" s="17" t="s">
        <v>100</v>
      </c>
      <c r="D29" s="17" t="s">
        <v>69</v>
      </c>
      <c r="E29" s="17" t="s">
        <v>70</v>
      </c>
      <c r="F29" s="17" t="s">
        <v>184</v>
      </c>
      <c r="G29" s="18">
        <v>7</v>
      </c>
      <c r="H29" s="17" t="s">
        <v>185</v>
      </c>
      <c r="I29" s="17" t="s">
        <v>72</v>
      </c>
    </row>
    <row r="30" spans="1:9" ht="45">
      <c r="A30" s="17" t="s">
        <v>78</v>
      </c>
      <c r="B30" s="17" t="s">
        <v>187</v>
      </c>
      <c r="C30" s="17" t="s">
        <v>187</v>
      </c>
      <c r="D30" s="17" t="s">
        <v>76</v>
      </c>
      <c r="E30" s="17" t="s">
        <v>77</v>
      </c>
      <c r="F30" s="17" t="s">
        <v>186</v>
      </c>
      <c r="G30" s="18">
        <v>6</v>
      </c>
      <c r="H30" s="17" t="s">
        <v>188</v>
      </c>
      <c r="I30" s="17" t="s">
        <v>51</v>
      </c>
    </row>
    <row r="31" spans="1:9" ht="60">
      <c r="A31" s="17" t="s">
        <v>78</v>
      </c>
      <c r="B31" s="17" t="s">
        <v>179</v>
      </c>
      <c r="C31" s="17" t="s">
        <v>179</v>
      </c>
      <c r="D31" s="17" t="s">
        <v>76</v>
      </c>
      <c r="E31" s="17" t="s">
        <v>77</v>
      </c>
      <c r="F31" s="17" t="s">
        <v>178</v>
      </c>
      <c r="G31" s="18">
        <v>15</v>
      </c>
      <c r="H31" s="17" t="s">
        <v>189</v>
      </c>
      <c r="I31" s="17" t="s">
        <v>73</v>
      </c>
    </row>
    <row r="32" spans="1:9" ht="60">
      <c r="A32" s="17" t="s">
        <v>78</v>
      </c>
      <c r="B32" s="17" t="s">
        <v>191</v>
      </c>
      <c r="C32" s="17" t="s">
        <v>191</v>
      </c>
      <c r="D32" s="17" t="s">
        <v>76</v>
      </c>
      <c r="E32" s="17" t="s">
        <v>77</v>
      </c>
      <c r="F32" s="17" t="s">
        <v>190</v>
      </c>
      <c r="G32" s="18">
        <v>13</v>
      </c>
      <c r="H32" s="17" t="s">
        <v>192</v>
      </c>
      <c r="I32" s="17" t="s">
        <v>51</v>
      </c>
    </row>
    <row r="33" spans="1:9" ht="60">
      <c r="A33" s="17" t="s">
        <v>78</v>
      </c>
      <c r="B33" s="17" t="s">
        <v>88</v>
      </c>
      <c r="C33" s="17" t="s">
        <v>88</v>
      </c>
      <c r="D33" s="17" t="s">
        <v>76</v>
      </c>
      <c r="E33" s="17" t="s">
        <v>77</v>
      </c>
      <c r="F33" s="17" t="s">
        <v>193</v>
      </c>
      <c r="G33" s="18">
        <v>11</v>
      </c>
      <c r="H33" s="17" t="s">
        <v>194</v>
      </c>
      <c r="I33" s="17" t="s">
        <v>74</v>
      </c>
    </row>
    <row r="34" spans="1:9" ht="60">
      <c r="A34" s="17" t="s">
        <v>48</v>
      </c>
      <c r="B34" s="17" t="s">
        <v>196</v>
      </c>
      <c r="C34" s="17" t="s">
        <v>196</v>
      </c>
      <c r="D34" s="17" t="s">
        <v>43</v>
      </c>
      <c r="E34" s="17" t="s">
        <v>47</v>
      </c>
      <c r="F34" s="17" t="s">
        <v>195</v>
      </c>
      <c r="G34" s="18">
        <v>13.5</v>
      </c>
      <c r="H34" s="17" t="s">
        <v>197</v>
      </c>
      <c r="I34" s="17" t="s">
        <v>75</v>
      </c>
    </row>
    <row r="35" spans="1:9" ht="45">
      <c r="A35" s="17" t="s">
        <v>48</v>
      </c>
      <c r="B35" s="17" t="s">
        <v>100</v>
      </c>
      <c r="C35" s="17" t="s">
        <v>100</v>
      </c>
      <c r="D35" s="17" t="s">
        <v>43</v>
      </c>
      <c r="E35" s="17" t="s">
        <v>47</v>
      </c>
      <c r="F35" s="17" t="s">
        <v>184</v>
      </c>
      <c r="G35" s="18">
        <v>7</v>
      </c>
      <c r="H35" s="17" t="s">
        <v>198</v>
      </c>
      <c r="I35" s="17" t="s">
        <v>79</v>
      </c>
    </row>
    <row r="36" spans="1:9" ht="60">
      <c r="A36" s="17" t="s">
        <v>48</v>
      </c>
      <c r="B36" s="17" t="s">
        <v>102</v>
      </c>
      <c r="C36" s="17" t="s">
        <v>162</v>
      </c>
      <c r="D36" s="17" t="s">
        <v>199</v>
      </c>
      <c r="E36" s="17" t="s">
        <v>47</v>
      </c>
      <c r="F36" s="17" t="s">
        <v>161</v>
      </c>
      <c r="G36" s="18">
        <v>21</v>
      </c>
      <c r="H36" s="17" t="s">
        <v>200</v>
      </c>
      <c r="I36" s="17" t="s">
        <v>80</v>
      </c>
    </row>
    <row r="37" spans="1:9" ht="60">
      <c r="A37" s="17" t="s">
        <v>48</v>
      </c>
      <c r="B37" s="17" t="s">
        <v>202</v>
      </c>
      <c r="C37" s="17" t="s">
        <v>203</v>
      </c>
      <c r="D37" s="17" t="s">
        <v>199</v>
      </c>
      <c r="E37" s="17" t="s">
        <v>47</v>
      </c>
      <c r="F37" s="17" t="s">
        <v>201</v>
      </c>
      <c r="G37" s="18">
        <v>9.5</v>
      </c>
      <c r="H37" s="17" t="s">
        <v>204</v>
      </c>
      <c r="I37" s="17" t="s">
        <v>81</v>
      </c>
    </row>
    <row r="38" spans="1:9" ht="60">
      <c r="A38" s="17" t="s">
        <v>207</v>
      </c>
      <c r="B38" s="17" t="s">
        <v>209</v>
      </c>
      <c r="C38" s="17" t="s">
        <v>209</v>
      </c>
      <c r="D38" s="17" t="s">
        <v>205</v>
      </c>
      <c r="E38" s="17" t="s">
        <v>206</v>
      </c>
      <c r="F38" s="17" t="s">
        <v>208</v>
      </c>
      <c r="G38" s="18">
        <v>23</v>
      </c>
      <c r="H38" s="17" t="s">
        <v>210</v>
      </c>
      <c r="I38" s="17" t="s">
        <v>82</v>
      </c>
    </row>
    <row r="39" spans="1:9" ht="60">
      <c r="A39" s="17" t="s">
        <v>207</v>
      </c>
      <c r="B39" s="17" t="s">
        <v>170</v>
      </c>
      <c r="C39" s="17" t="s">
        <v>170</v>
      </c>
      <c r="D39" s="17" t="s">
        <v>205</v>
      </c>
      <c r="E39" s="17" t="s">
        <v>206</v>
      </c>
      <c r="F39" s="17" t="s">
        <v>211</v>
      </c>
      <c r="G39" s="18">
        <v>23</v>
      </c>
      <c r="H39" s="17" t="s">
        <v>212</v>
      </c>
      <c r="I39" s="17" t="s">
        <v>83</v>
      </c>
    </row>
    <row r="40" spans="1:9" ht="60">
      <c r="A40" s="17" t="s">
        <v>215</v>
      </c>
      <c r="B40" s="17" t="s">
        <v>209</v>
      </c>
      <c r="C40" s="17" t="s">
        <v>209</v>
      </c>
      <c r="D40" s="17" t="s">
        <v>213</v>
      </c>
      <c r="E40" s="17" t="s">
        <v>214</v>
      </c>
      <c r="F40" s="17" t="s">
        <v>208</v>
      </c>
      <c r="G40" s="18">
        <v>23</v>
      </c>
      <c r="H40" s="17" t="s">
        <v>216</v>
      </c>
      <c r="I40" s="17" t="s">
        <v>84</v>
      </c>
    </row>
    <row r="41" spans="1:9" ht="60">
      <c r="A41" s="17" t="s">
        <v>215</v>
      </c>
      <c r="B41" s="17" t="s">
        <v>170</v>
      </c>
      <c r="C41" s="17" t="s">
        <v>170</v>
      </c>
      <c r="D41" s="17" t="s">
        <v>213</v>
      </c>
      <c r="E41" s="17" t="s">
        <v>214</v>
      </c>
      <c r="F41" s="17" t="s">
        <v>211</v>
      </c>
      <c r="G41" s="18">
        <v>23</v>
      </c>
      <c r="H41" s="17" t="s">
        <v>217</v>
      </c>
      <c r="I41" s="17" t="s">
        <v>84</v>
      </c>
    </row>
    <row r="42" spans="1:9" ht="60">
      <c r="A42" s="17" t="s">
        <v>219</v>
      </c>
      <c r="B42" s="17" t="s">
        <v>128</v>
      </c>
      <c r="C42" s="17" t="s">
        <v>128</v>
      </c>
      <c r="D42" s="17" t="s">
        <v>36</v>
      </c>
      <c r="E42" s="17" t="s">
        <v>218</v>
      </c>
      <c r="F42" s="17" t="s">
        <v>220</v>
      </c>
      <c r="G42" s="18">
        <v>16</v>
      </c>
      <c r="H42" s="17" t="s">
        <v>221</v>
      </c>
      <c r="I42" s="17" t="s">
        <v>86</v>
      </c>
    </row>
    <row r="43" spans="1:9" ht="60">
      <c r="A43" s="17" t="s">
        <v>219</v>
      </c>
      <c r="B43" s="17" t="s">
        <v>165</v>
      </c>
      <c r="C43" s="17" t="s">
        <v>165</v>
      </c>
      <c r="D43" s="17" t="s">
        <v>36</v>
      </c>
      <c r="E43" s="17" t="s">
        <v>218</v>
      </c>
      <c r="F43" s="17" t="s">
        <v>222</v>
      </c>
      <c r="G43" s="18">
        <v>23</v>
      </c>
      <c r="H43" s="17" t="s">
        <v>223</v>
      </c>
      <c r="I43" s="17" t="s">
        <v>87</v>
      </c>
    </row>
    <row r="44" spans="1:9" ht="60">
      <c r="A44" s="17" t="s">
        <v>219</v>
      </c>
      <c r="B44" s="17" t="s">
        <v>101</v>
      </c>
      <c r="C44" s="17" t="s">
        <v>101</v>
      </c>
      <c r="D44" s="17" t="s">
        <v>36</v>
      </c>
      <c r="E44" s="17" t="s">
        <v>218</v>
      </c>
      <c r="F44" s="17" t="s">
        <v>224</v>
      </c>
      <c r="G44" s="18">
        <v>23</v>
      </c>
      <c r="H44" s="17" t="s">
        <v>225</v>
      </c>
      <c r="I44" s="17" t="s">
        <v>89</v>
      </c>
    </row>
    <row r="45" spans="1:9" ht="60">
      <c r="A45" s="17" t="s">
        <v>228</v>
      </c>
      <c r="B45" s="17" t="s">
        <v>170</v>
      </c>
      <c r="C45" s="17" t="s">
        <v>170</v>
      </c>
      <c r="D45" s="17" t="s">
        <v>226</v>
      </c>
      <c r="E45" s="17" t="s">
        <v>227</v>
      </c>
      <c r="F45" s="17" t="s">
        <v>229</v>
      </c>
      <c r="G45" s="18">
        <v>23</v>
      </c>
      <c r="H45" s="17" t="s">
        <v>230</v>
      </c>
      <c r="I45" s="17" t="s">
        <v>90</v>
      </c>
    </row>
    <row r="46" spans="1:9" ht="45">
      <c r="A46" s="17" t="s">
        <v>26</v>
      </c>
      <c r="B46" s="17" t="s">
        <v>234</v>
      </c>
      <c r="C46" s="17" t="s">
        <v>234</v>
      </c>
      <c r="D46" s="17" t="s">
        <v>231</v>
      </c>
      <c r="E46" s="17" t="s">
        <v>232</v>
      </c>
      <c r="F46" s="17" t="s">
        <v>233</v>
      </c>
      <c r="G46" s="18">
        <v>17.5</v>
      </c>
      <c r="H46" s="17" t="s">
        <v>235</v>
      </c>
      <c r="I46" s="17" t="s">
        <v>89</v>
      </c>
    </row>
    <row r="47" spans="1:9" ht="45">
      <c r="A47" s="17" t="s">
        <v>26</v>
      </c>
      <c r="B47" s="17" t="s">
        <v>237</v>
      </c>
      <c r="C47" s="17" t="s">
        <v>237</v>
      </c>
      <c r="D47" s="17" t="s">
        <v>231</v>
      </c>
      <c r="E47" s="17" t="s">
        <v>232</v>
      </c>
      <c r="F47" s="17" t="s">
        <v>236</v>
      </c>
      <c r="G47" s="18">
        <v>17.5</v>
      </c>
      <c r="H47" s="17" t="s">
        <v>238</v>
      </c>
      <c r="I47" s="17" t="s">
        <v>92</v>
      </c>
    </row>
    <row r="48" spans="1:9" ht="45">
      <c r="A48" s="17" t="s">
        <v>38</v>
      </c>
      <c r="B48" s="17" t="s">
        <v>148</v>
      </c>
      <c r="C48" s="17" t="s">
        <v>241</v>
      </c>
      <c r="D48" s="17" t="s">
        <v>239</v>
      </c>
      <c r="E48" s="17" t="s">
        <v>37</v>
      </c>
      <c r="F48" s="17" t="s">
        <v>240</v>
      </c>
      <c r="G48" s="18">
        <v>17.5</v>
      </c>
      <c r="H48" s="17" t="s">
        <v>242</v>
      </c>
      <c r="I48" s="17" t="s">
        <v>93</v>
      </c>
    </row>
    <row r="49" spans="1:15" ht="45">
      <c r="A49" s="17" t="s">
        <v>121</v>
      </c>
      <c r="B49" s="17" t="s">
        <v>148</v>
      </c>
      <c r="C49" s="17" t="s">
        <v>241</v>
      </c>
      <c r="D49" s="17" t="s">
        <v>120</v>
      </c>
      <c r="E49" s="17" t="s">
        <v>30</v>
      </c>
      <c r="F49" s="17" t="s">
        <v>240</v>
      </c>
      <c r="G49" s="18">
        <v>17.5</v>
      </c>
      <c r="H49" s="17" t="s">
        <v>243</v>
      </c>
      <c r="I49" s="17" t="s">
        <v>95</v>
      </c>
    </row>
    <row r="50" spans="1:15">
      <c r="A50" s="17"/>
      <c r="B50" s="19"/>
      <c r="C50" s="19"/>
      <c r="D50" s="17"/>
      <c r="E50" s="17"/>
      <c r="F50" s="20" t="s">
        <v>12</v>
      </c>
      <c r="G50" s="18">
        <f>SUM(G7:G49)</f>
        <v>1166.75</v>
      </c>
      <c r="H50" s="17"/>
      <c r="I50" s="17"/>
      <c r="O50" s="21"/>
    </row>
    <row r="51" spans="1:15" ht="15.75" thickBot="1">
      <c r="F51" s="23"/>
      <c r="G51" s="24"/>
      <c r="O51" s="21"/>
    </row>
    <row r="52" spans="1:15" ht="23.25" customHeight="1">
      <c r="A52" s="4" t="s">
        <v>44</v>
      </c>
      <c r="B52" s="5"/>
      <c r="C52" s="5"/>
      <c r="D52" s="5"/>
      <c r="E52" s="5"/>
      <c r="F52" s="5"/>
      <c r="G52" s="5"/>
      <c r="H52" s="5"/>
      <c r="I52" s="6"/>
      <c r="O52" s="21"/>
    </row>
    <row r="53" spans="1:15">
      <c r="A53" s="13" t="s">
        <v>3</v>
      </c>
      <c r="B53" s="14" t="s">
        <v>4</v>
      </c>
      <c r="C53" s="14" t="s">
        <v>5</v>
      </c>
      <c r="D53" s="13" t="s">
        <v>6</v>
      </c>
      <c r="E53" s="13" t="s">
        <v>7</v>
      </c>
      <c r="F53" s="13" t="s">
        <v>8</v>
      </c>
      <c r="G53" s="15" t="s">
        <v>9</v>
      </c>
      <c r="H53" s="16" t="s">
        <v>10</v>
      </c>
      <c r="I53" s="13" t="s">
        <v>11</v>
      </c>
      <c r="O53" s="21"/>
    </row>
    <row r="54" spans="1:15" ht="28.5">
      <c r="A54" s="17"/>
      <c r="B54" s="19"/>
      <c r="C54" s="19"/>
      <c r="D54" s="17"/>
      <c r="E54" s="17"/>
      <c r="F54" s="25"/>
      <c r="G54" s="18">
        <v>0</v>
      </c>
      <c r="H54" s="17"/>
      <c r="I54" s="91" t="s">
        <v>103</v>
      </c>
      <c r="O54" s="21"/>
    </row>
    <row r="55" spans="1:15">
      <c r="A55" s="17"/>
      <c r="B55" s="19"/>
      <c r="C55" s="19"/>
      <c r="D55" s="17"/>
      <c r="E55" s="17"/>
      <c r="F55" s="20" t="s">
        <v>12</v>
      </c>
      <c r="G55" s="18">
        <f>SUM(G54:G54)</f>
        <v>0</v>
      </c>
      <c r="H55" s="17"/>
      <c r="I55" s="17"/>
      <c r="O55" s="21"/>
    </row>
    <row r="56" spans="1:15" ht="15.75" thickBot="1">
      <c r="F56" s="23"/>
      <c r="G56" s="24"/>
      <c r="O56" s="21"/>
    </row>
    <row r="57" spans="1:15" ht="18" customHeight="1">
      <c r="A57" s="4" t="s">
        <v>13</v>
      </c>
      <c r="B57" s="5"/>
      <c r="C57" s="5"/>
      <c r="D57" s="5"/>
      <c r="E57" s="5"/>
      <c r="F57" s="5"/>
      <c r="G57" s="5"/>
      <c r="H57" s="5"/>
      <c r="I57" s="6"/>
      <c r="O57" s="21"/>
    </row>
    <row r="58" spans="1:15">
      <c r="A58" s="13" t="s">
        <v>3</v>
      </c>
      <c r="B58" s="14" t="s">
        <v>4</v>
      </c>
      <c r="C58" s="14" t="s">
        <v>5</v>
      </c>
      <c r="D58" s="13" t="s">
        <v>6</v>
      </c>
      <c r="E58" s="13" t="s">
        <v>7</v>
      </c>
      <c r="F58" s="13" t="s">
        <v>8</v>
      </c>
      <c r="G58" s="15" t="s">
        <v>9</v>
      </c>
      <c r="H58" s="16" t="s">
        <v>10</v>
      </c>
      <c r="I58" s="13" t="s">
        <v>11</v>
      </c>
      <c r="O58" s="21"/>
    </row>
    <row r="59" spans="1:15" ht="60">
      <c r="A59" s="17" t="s">
        <v>246</v>
      </c>
      <c r="B59" s="19">
        <v>45832</v>
      </c>
      <c r="C59" s="19">
        <v>45837</v>
      </c>
      <c r="D59" s="17" t="s">
        <v>244</v>
      </c>
      <c r="E59" s="17" t="s">
        <v>245</v>
      </c>
      <c r="F59" s="17" t="s">
        <v>247</v>
      </c>
      <c r="G59" s="18">
        <v>86</v>
      </c>
      <c r="H59" s="17" t="s">
        <v>249</v>
      </c>
      <c r="I59" s="17" t="s">
        <v>248</v>
      </c>
      <c r="O59" s="21"/>
    </row>
    <row r="60" spans="1:15" ht="60">
      <c r="A60" s="17" t="s">
        <v>252</v>
      </c>
      <c r="B60" s="19">
        <v>45832</v>
      </c>
      <c r="C60" s="19">
        <v>45837</v>
      </c>
      <c r="D60" s="17" t="s">
        <v>250</v>
      </c>
      <c r="E60" s="17" t="s">
        <v>251</v>
      </c>
      <c r="F60" s="17" t="s">
        <v>247</v>
      </c>
      <c r="G60" s="18">
        <v>86</v>
      </c>
      <c r="H60" s="17" t="s">
        <v>253</v>
      </c>
      <c r="I60" s="17" t="s">
        <v>248</v>
      </c>
      <c r="O60" s="21"/>
    </row>
    <row r="61" spans="1:15" ht="45">
      <c r="A61" s="17" t="s">
        <v>256</v>
      </c>
      <c r="B61" s="19">
        <v>45856</v>
      </c>
      <c r="C61" s="19">
        <v>45858</v>
      </c>
      <c r="D61" s="17" t="s">
        <v>254</v>
      </c>
      <c r="E61" s="17" t="s">
        <v>255</v>
      </c>
      <c r="F61" s="17" t="s">
        <v>257</v>
      </c>
      <c r="G61" s="18">
        <v>206</v>
      </c>
      <c r="H61" s="17" t="s">
        <v>259</v>
      </c>
      <c r="I61" s="17" t="s">
        <v>258</v>
      </c>
      <c r="O61" s="21"/>
    </row>
    <row r="62" spans="1:15" ht="30">
      <c r="A62" s="17" t="s">
        <v>262</v>
      </c>
      <c r="B62" s="19">
        <v>45856</v>
      </c>
      <c r="C62" s="19">
        <v>45858</v>
      </c>
      <c r="D62" s="17" t="s">
        <v>260</v>
      </c>
      <c r="E62" s="17" t="s">
        <v>261</v>
      </c>
      <c r="F62" s="17" t="s">
        <v>257</v>
      </c>
      <c r="G62" s="18">
        <v>212</v>
      </c>
      <c r="H62" s="17" t="s">
        <v>264</v>
      </c>
      <c r="I62" s="17" t="s">
        <v>263</v>
      </c>
      <c r="O62" s="21"/>
    </row>
    <row r="63" spans="1:15" ht="45">
      <c r="A63" s="17" t="s">
        <v>266</v>
      </c>
      <c r="B63" s="19">
        <v>45868</v>
      </c>
      <c r="C63" s="19">
        <v>45869</v>
      </c>
      <c r="D63" s="17" t="s">
        <v>244</v>
      </c>
      <c r="E63" s="17" t="s">
        <v>265</v>
      </c>
      <c r="F63" s="17" t="s">
        <v>267</v>
      </c>
      <c r="G63" s="18">
        <v>123</v>
      </c>
      <c r="H63" s="17" t="s">
        <v>269</v>
      </c>
      <c r="I63" s="17" t="s">
        <v>268</v>
      </c>
      <c r="O63" s="21"/>
    </row>
    <row r="64" spans="1:15" ht="45">
      <c r="A64" s="17" t="s">
        <v>272</v>
      </c>
      <c r="B64" s="19">
        <v>45868</v>
      </c>
      <c r="C64" s="19">
        <v>45869</v>
      </c>
      <c r="D64" s="17" t="s">
        <v>270</v>
      </c>
      <c r="E64" s="17" t="s">
        <v>271</v>
      </c>
      <c r="F64" s="17" t="s">
        <v>267</v>
      </c>
      <c r="G64" s="18">
        <v>123</v>
      </c>
      <c r="H64" s="17" t="s">
        <v>273</v>
      </c>
      <c r="I64" s="17" t="s">
        <v>268</v>
      </c>
      <c r="O64" s="21"/>
    </row>
    <row r="65" spans="1:15">
      <c r="A65" s="17" t="s">
        <v>125</v>
      </c>
      <c r="B65" s="19">
        <v>45897</v>
      </c>
      <c r="C65" s="19">
        <v>45899</v>
      </c>
      <c r="D65" s="17" t="s">
        <v>274</v>
      </c>
      <c r="E65" s="17" t="s">
        <v>245</v>
      </c>
      <c r="F65" s="17" t="s">
        <v>275</v>
      </c>
      <c r="G65" s="18">
        <v>216</v>
      </c>
      <c r="H65" s="17" t="s">
        <v>277</v>
      </c>
      <c r="I65" s="17" t="s">
        <v>276</v>
      </c>
      <c r="O65" s="21"/>
    </row>
    <row r="66" spans="1:15" ht="30">
      <c r="A66" s="17" t="s">
        <v>280</v>
      </c>
      <c r="B66" s="19">
        <v>45897</v>
      </c>
      <c r="C66" s="19">
        <v>45899</v>
      </c>
      <c r="D66" s="17" t="s">
        <v>278</v>
      </c>
      <c r="E66" s="17" t="s">
        <v>279</v>
      </c>
      <c r="F66" s="17" t="s">
        <v>275</v>
      </c>
      <c r="G66" s="18">
        <v>216</v>
      </c>
      <c r="H66" s="17" t="s">
        <v>282</v>
      </c>
      <c r="I66" s="17" t="s">
        <v>281</v>
      </c>
      <c r="O66" s="21"/>
    </row>
    <row r="67" spans="1:15" ht="60">
      <c r="A67" s="17" t="s">
        <v>285</v>
      </c>
      <c r="B67" s="19">
        <v>45908</v>
      </c>
      <c r="C67" s="19">
        <v>45910</v>
      </c>
      <c r="D67" s="17" t="s">
        <v>283</v>
      </c>
      <c r="E67" s="17" t="s">
        <v>284</v>
      </c>
      <c r="F67" s="17" t="s">
        <v>286</v>
      </c>
      <c r="G67" s="18">
        <v>223</v>
      </c>
      <c r="H67" s="17" t="s">
        <v>288</v>
      </c>
      <c r="I67" s="17" t="s">
        <v>287</v>
      </c>
      <c r="O67" s="21"/>
    </row>
    <row r="68" spans="1:15" ht="45">
      <c r="A68" s="17" t="s">
        <v>290</v>
      </c>
      <c r="B68" s="19">
        <v>45908</v>
      </c>
      <c r="C68" s="19">
        <v>45910</v>
      </c>
      <c r="D68" s="17" t="s">
        <v>283</v>
      </c>
      <c r="E68" s="17" t="s">
        <v>289</v>
      </c>
      <c r="F68" s="17" t="s">
        <v>291</v>
      </c>
      <c r="G68" s="18">
        <v>206</v>
      </c>
      <c r="H68" s="17" t="s">
        <v>293</v>
      </c>
      <c r="I68" s="17" t="s">
        <v>292</v>
      </c>
      <c r="O68" s="21"/>
    </row>
    <row r="69" spans="1:15" ht="45">
      <c r="A69" s="17" t="s">
        <v>295</v>
      </c>
      <c r="B69" s="19">
        <v>45908</v>
      </c>
      <c r="C69" s="19">
        <v>45910</v>
      </c>
      <c r="D69" s="17" t="s">
        <v>254</v>
      </c>
      <c r="E69" s="17" t="s">
        <v>294</v>
      </c>
      <c r="F69" s="17" t="s">
        <v>291</v>
      </c>
      <c r="G69" s="18">
        <v>206</v>
      </c>
      <c r="H69" s="17" t="s">
        <v>296</v>
      </c>
      <c r="I69" s="17" t="s">
        <v>292</v>
      </c>
      <c r="O69" s="21"/>
    </row>
    <row r="70" spans="1:15" ht="60">
      <c r="A70" s="17" t="s">
        <v>42</v>
      </c>
      <c r="B70" s="19">
        <v>45908</v>
      </c>
      <c r="C70" s="19">
        <v>45910</v>
      </c>
      <c r="D70" s="17" t="s">
        <v>297</v>
      </c>
      <c r="E70" s="17" t="s">
        <v>298</v>
      </c>
      <c r="F70" s="17" t="s">
        <v>286</v>
      </c>
      <c r="G70" s="18">
        <v>223</v>
      </c>
      <c r="H70" s="17" t="s">
        <v>299</v>
      </c>
      <c r="I70" s="17" t="s">
        <v>287</v>
      </c>
      <c r="O70" s="21"/>
    </row>
    <row r="71" spans="1:15" ht="45">
      <c r="A71" s="17" t="s">
        <v>302</v>
      </c>
      <c r="B71" s="19">
        <v>45914</v>
      </c>
      <c r="C71" s="19">
        <v>45916</v>
      </c>
      <c r="D71" s="17" t="s">
        <v>300</v>
      </c>
      <c r="E71" s="17" t="s">
        <v>301</v>
      </c>
      <c r="F71" s="17" t="s">
        <v>303</v>
      </c>
      <c r="G71" s="18">
        <v>800</v>
      </c>
      <c r="H71" s="17" t="s">
        <v>305</v>
      </c>
      <c r="I71" s="17" t="s">
        <v>304</v>
      </c>
      <c r="O71" s="21"/>
    </row>
    <row r="72" spans="1:15" ht="30">
      <c r="A72" s="17" t="s">
        <v>308</v>
      </c>
      <c r="B72" s="19">
        <v>45929</v>
      </c>
      <c r="C72" s="19">
        <v>45931</v>
      </c>
      <c r="D72" s="17" t="s">
        <v>306</v>
      </c>
      <c r="E72" s="17" t="s">
        <v>307</v>
      </c>
      <c r="F72" s="17" t="s">
        <v>309</v>
      </c>
      <c r="G72" s="18">
        <v>213</v>
      </c>
      <c r="H72" s="17" t="s">
        <v>311</v>
      </c>
      <c r="I72" s="17" t="s">
        <v>310</v>
      </c>
      <c r="O72" s="21"/>
    </row>
    <row r="73" spans="1:15" ht="30">
      <c r="A73" s="17" t="s">
        <v>314</v>
      </c>
      <c r="B73" s="19">
        <v>45929</v>
      </c>
      <c r="C73" s="19">
        <v>45934</v>
      </c>
      <c r="D73" s="17" t="s">
        <v>312</v>
      </c>
      <c r="E73" s="17" t="s">
        <v>313</v>
      </c>
      <c r="F73" s="17" t="s">
        <v>315</v>
      </c>
      <c r="G73" s="18">
        <v>516</v>
      </c>
      <c r="H73" s="17" t="s">
        <v>317</v>
      </c>
      <c r="I73" s="17" t="s">
        <v>316</v>
      </c>
      <c r="O73" s="21"/>
    </row>
    <row r="74" spans="1:15">
      <c r="A74" s="27"/>
      <c r="B74" s="28"/>
      <c r="C74" s="28"/>
      <c r="D74" s="27"/>
      <c r="E74" s="27"/>
      <c r="F74" s="29" t="s">
        <v>12</v>
      </c>
      <c r="G74" s="30">
        <f>SUM(G59:G73)</f>
        <v>3655</v>
      </c>
      <c r="H74" s="27"/>
      <c r="I74" s="27"/>
      <c r="O74" s="21"/>
    </row>
    <row r="75" spans="1:15">
      <c r="A75" s="31"/>
      <c r="B75" s="32"/>
      <c r="C75" s="32"/>
      <c r="D75" s="31"/>
      <c r="E75" s="31"/>
      <c r="F75" s="33"/>
      <c r="G75" s="34"/>
      <c r="H75" s="31"/>
      <c r="I75" s="31"/>
      <c r="O75" s="21"/>
    </row>
    <row r="76" spans="1:15" ht="20.25" customHeight="1">
      <c r="A76" s="8" t="s">
        <v>14</v>
      </c>
      <c r="B76" s="8"/>
      <c r="C76" s="8"/>
      <c r="D76" s="8"/>
      <c r="E76" s="8"/>
      <c r="F76" s="8"/>
      <c r="G76" s="8"/>
      <c r="H76" s="8"/>
      <c r="I76" s="8"/>
      <c r="O76" s="21"/>
    </row>
    <row r="77" spans="1:15">
      <c r="A77" s="13" t="s">
        <v>3</v>
      </c>
      <c r="B77" s="14" t="s">
        <v>4</v>
      </c>
      <c r="C77" s="14" t="s">
        <v>5</v>
      </c>
      <c r="D77" s="13" t="s">
        <v>6</v>
      </c>
      <c r="E77" s="13" t="s">
        <v>7</v>
      </c>
      <c r="F77" s="13" t="s">
        <v>8</v>
      </c>
      <c r="G77" s="15" t="s">
        <v>9</v>
      </c>
      <c r="H77" s="16" t="s">
        <v>10</v>
      </c>
      <c r="I77" s="13" t="s">
        <v>11</v>
      </c>
      <c r="O77" s="21"/>
    </row>
    <row r="78" spans="1:15" ht="28.5">
      <c r="A78" s="17"/>
      <c r="B78" s="19"/>
      <c r="C78" s="19"/>
      <c r="D78" s="35"/>
      <c r="E78" s="35"/>
      <c r="F78" s="17"/>
      <c r="G78" s="18">
        <v>0</v>
      </c>
      <c r="H78" s="17"/>
      <c r="I78" s="26" t="s">
        <v>339</v>
      </c>
      <c r="O78" s="21"/>
    </row>
    <row r="79" spans="1:15">
      <c r="A79" s="36"/>
      <c r="B79" s="37"/>
      <c r="C79" s="38"/>
      <c r="D79" s="39"/>
      <c r="E79" s="39"/>
      <c r="F79" s="40" t="s">
        <v>12</v>
      </c>
      <c r="G79" s="41">
        <f>SUM(G78:G78)</f>
        <v>0</v>
      </c>
      <c r="H79" s="39"/>
      <c r="I79" s="42"/>
      <c r="O79" s="21"/>
    </row>
    <row r="80" spans="1:15">
      <c r="A80" s="43"/>
      <c r="B80" s="44"/>
      <c r="C80" s="45"/>
      <c r="D80" s="46"/>
      <c r="E80" s="46"/>
      <c r="F80" s="47"/>
      <c r="G80" s="12"/>
      <c r="H80" s="46"/>
      <c r="I80" s="48"/>
      <c r="O80" s="21"/>
    </row>
    <row r="81" spans="1:15" ht="19.5" customHeight="1">
      <c r="A81" s="92" t="s">
        <v>16</v>
      </c>
      <c r="B81" s="92"/>
      <c r="C81" s="92"/>
      <c r="D81" s="92"/>
      <c r="E81" s="92"/>
      <c r="F81" s="92"/>
      <c r="G81" s="92"/>
      <c r="H81" s="92"/>
      <c r="I81" s="92"/>
      <c r="O81" s="21"/>
    </row>
    <row r="82" spans="1:15">
      <c r="A82" s="49" t="s">
        <v>3</v>
      </c>
      <c r="B82" s="50" t="s">
        <v>4</v>
      </c>
      <c r="C82" s="50" t="s">
        <v>5</v>
      </c>
      <c r="D82" s="49" t="s">
        <v>6</v>
      </c>
      <c r="E82" s="49" t="s">
        <v>7</v>
      </c>
      <c r="F82" s="49" t="s">
        <v>8</v>
      </c>
      <c r="G82" s="51" t="s">
        <v>9</v>
      </c>
      <c r="H82" s="52" t="s">
        <v>10</v>
      </c>
      <c r="I82" s="49" t="s">
        <v>11</v>
      </c>
      <c r="O82" s="21"/>
    </row>
    <row r="83" spans="1:15" ht="28.5">
      <c r="A83" s="86"/>
      <c r="B83" s="86"/>
      <c r="C83" s="53"/>
      <c r="D83" s="87"/>
      <c r="E83" s="87"/>
      <c r="F83" s="88"/>
      <c r="G83" s="89">
        <v>0</v>
      </c>
      <c r="H83" s="27"/>
      <c r="I83" s="26" t="s">
        <v>339</v>
      </c>
      <c r="O83" s="21"/>
    </row>
    <row r="84" spans="1:15">
      <c r="A84" s="17"/>
      <c r="B84" s="19"/>
      <c r="C84" s="19"/>
      <c r="D84" s="17"/>
      <c r="E84" s="17"/>
      <c r="F84" s="40" t="s">
        <v>12</v>
      </c>
      <c r="G84" s="54">
        <f>SUM(G83)</f>
        <v>0</v>
      </c>
      <c r="H84" s="17"/>
      <c r="I84" s="55"/>
      <c r="O84" s="21"/>
    </row>
    <row r="85" spans="1:15">
      <c r="F85" s="56"/>
      <c r="G85" s="57"/>
      <c r="I85" s="56"/>
      <c r="O85" s="21"/>
    </row>
    <row r="86" spans="1:15" ht="23.25" customHeight="1">
      <c r="A86" s="7" t="s">
        <v>17</v>
      </c>
      <c r="B86" s="8"/>
      <c r="C86" s="8"/>
      <c r="D86" s="8"/>
      <c r="E86" s="8"/>
      <c r="F86" s="8"/>
      <c r="G86" s="8"/>
      <c r="H86" s="8"/>
      <c r="I86" s="9"/>
      <c r="O86" s="21"/>
    </row>
    <row r="87" spans="1:15">
      <c r="A87" s="13" t="s">
        <v>3</v>
      </c>
      <c r="B87" s="58" t="s">
        <v>4</v>
      </c>
      <c r="C87" s="58" t="s">
        <v>5</v>
      </c>
      <c r="D87" s="59" t="s">
        <v>6</v>
      </c>
      <c r="E87" s="59"/>
      <c r="F87" s="59" t="s">
        <v>8</v>
      </c>
      <c r="G87" s="60" t="s">
        <v>9</v>
      </c>
      <c r="H87" s="16" t="s">
        <v>10</v>
      </c>
      <c r="I87" s="59" t="s">
        <v>11</v>
      </c>
      <c r="O87" s="21"/>
    </row>
    <row r="88" spans="1:15" ht="28.5">
      <c r="A88" s="61"/>
      <c r="B88" s="62"/>
      <c r="C88" s="62"/>
      <c r="D88" s="61"/>
      <c r="E88" s="61"/>
      <c r="F88" s="63"/>
      <c r="G88" s="64">
        <v>0</v>
      </c>
      <c r="H88" s="17"/>
      <c r="I88" s="26" t="s">
        <v>339</v>
      </c>
      <c r="O88" s="21"/>
    </row>
    <row r="89" spans="1:15">
      <c r="A89" s="16"/>
      <c r="B89" s="65"/>
      <c r="C89" s="65"/>
      <c r="D89" s="16"/>
      <c r="E89" s="16"/>
      <c r="F89" s="40" t="s">
        <v>12</v>
      </c>
      <c r="G89" s="41">
        <f>SUM(G88:G88)</f>
        <v>0</v>
      </c>
      <c r="H89" s="17"/>
      <c r="I89" s="16"/>
      <c r="O89" s="21"/>
    </row>
    <row r="90" spans="1:15" ht="15.75" thickBot="1">
      <c r="D90" s="11"/>
      <c r="E90" s="11"/>
      <c r="F90" s="11"/>
      <c r="G90" s="12"/>
      <c r="H90" s="11"/>
      <c r="I90" s="11"/>
      <c r="O90" s="21"/>
    </row>
    <row r="91" spans="1:15" ht="26.25" customHeight="1">
      <c r="A91" s="4" t="s">
        <v>18</v>
      </c>
      <c r="B91" s="5"/>
      <c r="C91" s="5"/>
      <c r="D91" s="5"/>
      <c r="E91" s="5"/>
      <c r="F91" s="5"/>
      <c r="G91" s="5"/>
      <c r="H91" s="5"/>
      <c r="I91" s="6"/>
      <c r="O91" s="21"/>
    </row>
    <row r="92" spans="1:15">
      <c r="A92" s="13" t="s">
        <v>3</v>
      </c>
      <c r="B92" s="14" t="s">
        <v>4</v>
      </c>
      <c r="C92" s="14" t="s">
        <v>5</v>
      </c>
      <c r="D92" s="13" t="s">
        <v>6</v>
      </c>
      <c r="E92" s="13" t="s">
        <v>7</v>
      </c>
      <c r="F92" s="13" t="s">
        <v>8</v>
      </c>
      <c r="G92" s="15" t="s">
        <v>9</v>
      </c>
      <c r="H92" s="16" t="s">
        <v>10</v>
      </c>
      <c r="I92" s="13" t="s">
        <v>19</v>
      </c>
      <c r="O92" s="21"/>
    </row>
    <row r="93" spans="1:15" ht="28.5">
      <c r="A93" s="74"/>
      <c r="B93" s="66"/>
      <c r="C93" s="66"/>
      <c r="D93" s="67"/>
      <c r="E93" s="67"/>
      <c r="F93" s="67"/>
      <c r="G93" s="68">
        <v>0</v>
      </c>
      <c r="H93" s="66"/>
      <c r="I93" s="26" t="s">
        <v>339</v>
      </c>
      <c r="O93" s="21"/>
    </row>
    <row r="94" spans="1:15">
      <c r="A94" s="17"/>
      <c r="B94" s="65"/>
      <c r="C94" s="65"/>
      <c r="D94" s="52"/>
      <c r="E94" s="52"/>
      <c r="F94" s="69" t="s">
        <v>12</v>
      </c>
      <c r="G94" s="70">
        <f>SUM(G93)</f>
        <v>0</v>
      </c>
      <c r="H94" s="71"/>
      <c r="I94" s="52"/>
      <c r="O94" s="21"/>
    </row>
    <row r="95" spans="1:15">
      <c r="G95" s="72"/>
      <c r="H95" s="73"/>
      <c r="I95" s="73"/>
      <c r="O95" s="21"/>
    </row>
    <row r="96" spans="1:15" ht="23.25" customHeight="1">
      <c r="A96" s="2" t="s">
        <v>20</v>
      </c>
      <c r="B96" s="2"/>
      <c r="C96" s="2"/>
      <c r="D96" s="2"/>
      <c r="E96" s="2"/>
      <c r="F96" s="2"/>
      <c r="G96" s="2"/>
      <c r="H96" s="2"/>
      <c r="I96" s="2"/>
      <c r="O96" s="21"/>
    </row>
    <row r="97" spans="1:15">
      <c r="A97" s="13" t="s">
        <v>3</v>
      </c>
      <c r="B97" s="14" t="s">
        <v>4</v>
      </c>
      <c r="C97" s="14" t="s">
        <v>5</v>
      </c>
      <c r="D97" s="13" t="s">
        <v>6</v>
      </c>
      <c r="E97" s="13" t="s">
        <v>7</v>
      </c>
      <c r="F97" s="13" t="s">
        <v>8</v>
      </c>
      <c r="G97" s="15" t="s">
        <v>9</v>
      </c>
      <c r="H97" s="16" t="s">
        <v>10</v>
      </c>
      <c r="I97" s="13" t="s">
        <v>11</v>
      </c>
      <c r="O97" s="21"/>
    </row>
    <row r="98" spans="1:15" ht="28.5">
      <c r="A98" s="74"/>
      <c r="B98" s="75"/>
      <c r="C98" s="76"/>
      <c r="D98" s="74"/>
      <c r="E98" s="74"/>
      <c r="F98" s="77"/>
      <c r="G98" s="18">
        <v>0</v>
      </c>
      <c r="H98" s="17"/>
      <c r="I98" s="26" t="s">
        <v>339</v>
      </c>
      <c r="O98" s="21"/>
    </row>
    <row r="99" spans="1:15">
      <c r="A99" s="16"/>
      <c r="B99" s="65"/>
      <c r="C99" s="65"/>
      <c r="D99" s="16"/>
      <c r="E99" s="16"/>
      <c r="F99" s="40" t="s">
        <v>12</v>
      </c>
      <c r="G99" s="41">
        <f>SUM(G98)</f>
        <v>0</v>
      </c>
      <c r="H99" s="17"/>
      <c r="I99" s="16"/>
      <c r="O99" s="21"/>
    </row>
    <row r="100" spans="1:15">
      <c r="D100" s="11"/>
      <c r="E100" s="11"/>
      <c r="F100" s="11"/>
      <c r="G100" s="12"/>
      <c r="H100" s="11"/>
      <c r="I100" s="11"/>
      <c r="O100" s="21"/>
    </row>
    <row r="101" spans="1:15" ht="26.25" customHeight="1">
      <c r="A101" s="3" t="s">
        <v>15</v>
      </c>
      <c r="B101" s="3"/>
      <c r="C101" s="3"/>
      <c r="D101" s="3"/>
      <c r="E101" s="3"/>
      <c r="F101" s="3"/>
      <c r="G101" s="3"/>
      <c r="H101" s="3"/>
      <c r="I101" s="3"/>
      <c r="O101" s="21"/>
    </row>
    <row r="102" spans="1:15">
      <c r="A102" s="13" t="s">
        <v>3</v>
      </c>
      <c r="B102" s="14" t="s">
        <v>4</v>
      </c>
      <c r="C102" s="14" t="s">
        <v>5</v>
      </c>
      <c r="D102" s="13" t="s">
        <v>6</v>
      </c>
      <c r="E102" s="13" t="s">
        <v>7</v>
      </c>
      <c r="F102" s="13" t="s">
        <v>8</v>
      </c>
      <c r="G102" s="15" t="s">
        <v>9</v>
      </c>
      <c r="H102" s="16" t="s">
        <v>10</v>
      </c>
      <c r="I102" s="13" t="s">
        <v>11</v>
      </c>
      <c r="O102" s="21"/>
    </row>
    <row r="103" spans="1:15" ht="28.5">
      <c r="A103" s="17"/>
      <c r="B103" s="19"/>
      <c r="C103" s="19"/>
      <c r="D103" s="17"/>
      <c r="E103" s="17"/>
      <c r="F103" s="17"/>
      <c r="G103" s="18"/>
      <c r="H103" s="17"/>
      <c r="I103" s="26" t="s">
        <v>339</v>
      </c>
      <c r="O103" s="21"/>
    </row>
    <row r="104" spans="1:15">
      <c r="A104" s="17"/>
      <c r="B104" s="19"/>
      <c r="C104" s="19"/>
      <c r="D104" s="17"/>
      <c r="E104" s="17"/>
      <c r="F104" s="40" t="s">
        <v>12</v>
      </c>
      <c r="G104" s="41">
        <f>SUM(G103:G103)</f>
        <v>0</v>
      </c>
      <c r="H104" s="17"/>
      <c r="I104" s="16"/>
      <c r="O104" s="21"/>
    </row>
    <row r="105" spans="1:15">
      <c r="D105" s="78"/>
      <c r="E105" s="73"/>
      <c r="F105" s="73"/>
      <c r="G105" s="72"/>
      <c r="H105" s="73"/>
      <c r="I105" s="79"/>
      <c r="O105" s="21"/>
    </row>
    <row r="106" spans="1:15" ht="21.75" customHeight="1">
      <c r="A106" s="3" t="s">
        <v>21</v>
      </c>
      <c r="B106" s="3"/>
      <c r="C106" s="3"/>
      <c r="D106" s="3"/>
      <c r="E106" s="3"/>
      <c r="F106" s="3"/>
      <c r="G106" s="3"/>
      <c r="H106" s="3"/>
      <c r="I106" s="3"/>
      <c r="O106" s="21"/>
    </row>
    <row r="107" spans="1:15">
      <c r="A107" s="13" t="s">
        <v>3</v>
      </c>
      <c r="B107" s="14" t="s">
        <v>4</v>
      </c>
      <c r="C107" s="14" t="s">
        <v>5</v>
      </c>
      <c r="D107" s="13" t="s">
        <v>6</v>
      </c>
      <c r="E107" s="13" t="s">
        <v>7</v>
      </c>
      <c r="F107" s="13" t="s">
        <v>8</v>
      </c>
      <c r="G107" s="15" t="s">
        <v>9</v>
      </c>
      <c r="H107" s="16" t="s">
        <v>10</v>
      </c>
      <c r="I107" s="13" t="s">
        <v>11</v>
      </c>
      <c r="O107" s="21"/>
    </row>
    <row r="108" spans="1:15" ht="75">
      <c r="A108" s="17" t="s">
        <v>131</v>
      </c>
      <c r="B108" s="17" t="s">
        <v>321</v>
      </c>
      <c r="C108" s="19">
        <v>45911</v>
      </c>
      <c r="D108" s="17" t="s">
        <v>318</v>
      </c>
      <c r="E108" s="17" t="s">
        <v>319</v>
      </c>
      <c r="F108" s="17" t="s">
        <v>104</v>
      </c>
      <c r="G108" s="18">
        <v>200</v>
      </c>
      <c r="H108" s="17" t="s">
        <v>322</v>
      </c>
      <c r="I108" s="17" t="s">
        <v>320</v>
      </c>
      <c r="O108" s="21"/>
    </row>
    <row r="109" spans="1:15" ht="90">
      <c r="A109" s="17" t="s">
        <v>325</v>
      </c>
      <c r="B109" s="17" t="s">
        <v>327</v>
      </c>
      <c r="C109" s="17" t="s">
        <v>328</v>
      </c>
      <c r="D109" s="17" t="s">
        <v>323</v>
      </c>
      <c r="E109" s="17" t="s">
        <v>324</v>
      </c>
      <c r="F109" s="17" t="s">
        <v>104</v>
      </c>
      <c r="G109" s="18">
        <v>16</v>
      </c>
      <c r="H109" s="17" t="s">
        <v>329</v>
      </c>
      <c r="I109" s="17" t="s">
        <v>326</v>
      </c>
      <c r="O109" s="21"/>
    </row>
    <row r="110" spans="1:15">
      <c r="A110" s="17"/>
      <c r="B110" s="19"/>
      <c r="C110" s="19"/>
      <c r="D110" s="17"/>
      <c r="E110" s="17"/>
      <c r="F110" s="80" t="s">
        <v>12</v>
      </c>
      <c r="G110" s="81">
        <f>SUM(G108:G109)</f>
        <v>216</v>
      </c>
      <c r="H110" s="17"/>
      <c r="I110" s="16"/>
      <c r="O110" s="21"/>
    </row>
    <row r="111" spans="1:15">
      <c r="D111" s="11"/>
      <c r="E111" s="11"/>
      <c r="G111" s="24"/>
      <c r="I111" s="11"/>
      <c r="O111" s="21"/>
    </row>
    <row r="112" spans="1:15" ht="15.75">
      <c r="A112" s="2" t="s">
        <v>22</v>
      </c>
      <c r="B112" s="2"/>
      <c r="C112" s="2"/>
      <c r="D112" s="2"/>
      <c r="E112" s="2"/>
      <c r="F112" s="2"/>
      <c r="G112" s="2"/>
      <c r="H112" s="2"/>
      <c r="I112" s="2"/>
      <c r="O112" s="21"/>
    </row>
    <row r="113" spans="1:15">
      <c r="A113" s="13" t="s">
        <v>3</v>
      </c>
      <c r="B113" s="14" t="s">
        <v>4</v>
      </c>
      <c r="C113" s="14" t="s">
        <v>5</v>
      </c>
      <c r="D113" s="13" t="s">
        <v>6</v>
      </c>
      <c r="E113" s="13" t="s">
        <v>7</v>
      </c>
      <c r="F113" s="13" t="s">
        <v>8</v>
      </c>
      <c r="G113" s="15" t="s">
        <v>9</v>
      </c>
      <c r="H113" s="16" t="s">
        <v>10</v>
      </c>
      <c r="I113" s="13" t="s">
        <v>11</v>
      </c>
      <c r="O113" s="21"/>
    </row>
    <row r="114" spans="1:15" ht="28.5">
      <c r="A114" s="17"/>
      <c r="B114" s="19"/>
      <c r="C114" s="19"/>
      <c r="D114" s="17"/>
      <c r="E114" s="17"/>
      <c r="F114" s="17"/>
      <c r="G114" s="18">
        <v>0</v>
      </c>
      <c r="H114" s="17"/>
      <c r="I114" s="26" t="s">
        <v>339</v>
      </c>
      <c r="O114" s="21"/>
    </row>
    <row r="115" spans="1:15">
      <c r="A115" s="16"/>
      <c r="B115" s="65"/>
      <c r="C115" s="65"/>
      <c r="D115" s="16"/>
      <c r="E115" s="16"/>
      <c r="F115" s="40" t="s">
        <v>12</v>
      </c>
      <c r="G115" s="41">
        <f>SUM(G114:G114)</f>
        <v>0</v>
      </c>
      <c r="H115" s="17"/>
      <c r="I115" s="16"/>
      <c r="O115" s="21"/>
    </row>
    <row r="116" spans="1:15">
      <c r="A116" s="11"/>
      <c r="B116" s="82"/>
      <c r="C116" s="82"/>
      <c r="D116" s="11"/>
      <c r="E116" s="11"/>
      <c r="F116" s="47"/>
      <c r="G116" s="24"/>
      <c r="I116" s="11"/>
      <c r="O116" s="21"/>
    </row>
    <row r="117" spans="1:15" ht="15.75">
      <c r="A117" s="1" t="s">
        <v>23</v>
      </c>
      <c r="B117" s="1"/>
      <c r="C117" s="1"/>
      <c r="D117" s="1"/>
      <c r="E117" s="1"/>
      <c r="F117" s="1"/>
      <c r="G117" s="1"/>
      <c r="H117" s="1"/>
      <c r="I117" s="1"/>
      <c r="O117" s="21"/>
    </row>
    <row r="118" spans="1:15">
      <c r="A118" s="13" t="s">
        <v>3</v>
      </c>
      <c r="B118" s="14" t="s">
        <v>4</v>
      </c>
      <c r="C118" s="14" t="s">
        <v>5</v>
      </c>
      <c r="D118" s="13" t="s">
        <v>6</v>
      </c>
      <c r="E118" s="13" t="s">
        <v>7</v>
      </c>
      <c r="F118" s="13" t="s">
        <v>8</v>
      </c>
      <c r="G118" s="15" t="s">
        <v>9</v>
      </c>
      <c r="H118" s="16" t="s">
        <v>10</v>
      </c>
      <c r="I118" s="13" t="s">
        <v>11</v>
      </c>
      <c r="O118" s="21"/>
    </row>
    <row r="119" spans="1:15" ht="28.5">
      <c r="A119" s="17"/>
      <c r="B119" s="19"/>
      <c r="C119" s="19"/>
      <c r="D119" s="17"/>
      <c r="E119" s="17"/>
      <c r="F119" s="17"/>
      <c r="G119" s="18">
        <v>0</v>
      </c>
      <c r="H119" s="17"/>
      <c r="I119" s="26" t="s">
        <v>339</v>
      </c>
      <c r="O119" s="21"/>
    </row>
    <row r="120" spans="1:15">
      <c r="A120" s="17"/>
      <c r="B120" s="65"/>
      <c r="C120" s="65"/>
      <c r="D120" s="17"/>
      <c r="E120" s="17"/>
      <c r="F120" s="80" t="s">
        <v>12</v>
      </c>
      <c r="G120" s="81">
        <f>SUM(G119:G119)</f>
        <v>0</v>
      </c>
      <c r="H120" s="17"/>
      <c r="I120" s="16"/>
      <c r="O120" s="21"/>
    </row>
    <row r="121" spans="1:15">
      <c r="D121" s="11"/>
      <c r="E121" s="11"/>
      <c r="F121" s="11"/>
      <c r="G121" s="12"/>
      <c r="H121" s="11"/>
      <c r="I121" s="11"/>
      <c r="O121" s="21"/>
    </row>
    <row r="122" spans="1:15" ht="15.75">
      <c r="A122" s="3" t="s">
        <v>24</v>
      </c>
      <c r="B122" s="3"/>
      <c r="C122" s="3"/>
      <c r="D122" s="3"/>
      <c r="E122" s="3"/>
      <c r="F122" s="3"/>
      <c r="G122" s="3"/>
      <c r="H122" s="3"/>
      <c r="I122" s="3"/>
      <c r="O122" s="21"/>
    </row>
    <row r="123" spans="1:15">
      <c r="A123" s="13" t="s">
        <v>3</v>
      </c>
      <c r="B123" s="14" t="s">
        <v>4</v>
      </c>
      <c r="C123" s="14" t="s">
        <v>5</v>
      </c>
      <c r="D123" s="13" t="s">
        <v>6</v>
      </c>
      <c r="E123" s="13" t="s">
        <v>7</v>
      </c>
      <c r="F123" s="59" t="s">
        <v>8</v>
      </c>
      <c r="G123" s="60" t="s">
        <v>9</v>
      </c>
      <c r="H123" s="16" t="s">
        <v>10</v>
      </c>
      <c r="I123" s="59" t="s">
        <v>11</v>
      </c>
      <c r="O123" s="21"/>
    </row>
    <row r="124" spans="1:15" ht="75">
      <c r="A124" s="17" t="s">
        <v>331</v>
      </c>
      <c r="B124" s="17" t="s">
        <v>102</v>
      </c>
      <c r="C124" s="17" t="s">
        <v>102</v>
      </c>
      <c r="D124" s="17" t="s">
        <v>85</v>
      </c>
      <c r="E124" s="17" t="s">
        <v>330</v>
      </c>
      <c r="F124" s="17" t="s">
        <v>332</v>
      </c>
      <c r="G124" s="18">
        <v>16</v>
      </c>
      <c r="H124" s="17" t="s">
        <v>334</v>
      </c>
      <c r="I124" s="17" t="s">
        <v>333</v>
      </c>
      <c r="O124" s="21"/>
    </row>
    <row r="125" spans="1:15" ht="75">
      <c r="A125" s="17" t="s">
        <v>337</v>
      </c>
      <c r="B125" s="17" t="s">
        <v>102</v>
      </c>
      <c r="C125" s="17" t="s">
        <v>102</v>
      </c>
      <c r="D125" s="17" t="s">
        <v>335</v>
      </c>
      <c r="E125" s="17" t="s">
        <v>336</v>
      </c>
      <c r="F125" s="17" t="s">
        <v>332</v>
      </c>
      <c r="G125" s="18">
        <v>16</v>
      </c>
      <c r="H125" s="17" t="s">
        <v>338</v>
      </c>
      <c r="I125" s="17" t="s">
        <v>333</v>
      </c>
      <c r="O125" s="21"/>
    </row>
    <row r="126" spans="1:15">
      <c r="A126" s="16"/>
      <c r="B126" s="19"/>
      <c r="C126" s="19"/>
      <c r="D126" s="16"/>
      <c r="E126" s="16"/>
      <c r="F126" s="16" t="s">
        <v>12</v>
      </c>
      <c r="G126" s="81">
        <f>SUM(G124:G125)</f>
        <v>32</v>
      </c>
      <c r="H126" s="17"/>
      <c r="I126" s="16"/>
      <c r="O126" s="21"/>
    </row>
    <row r="127" spans="1:15">
      <c r="A127" s="17"/>
      <c r="B127" s="19"/>
      <c r="C127" s="50"/>
      <c r="D127" s="17"/>
      <c r="E127" s="17"/>
      <c r="F127" s="17"/>
      <c r="G127" s="18"/>
      <c r="H127" s="17"/>
      <c r="I127" s="17"/>
      <c r="O127" s="21"/>
    </row>
    <row r="128" spans="1:15">
      <c r="F128" s="83" t="s">
        <v>12</v>
      </c>
      <c r="G128" s="84">
        <f>G50+G55+G74+G79+G84+G89+G94+G99+G104+G110+G115+G120+G126</f>
        <v>5069.75</v>
      </c>
      <c r="O128" s="21"/>
    </row>
    <row r="129" spans="9:15">
      <c r="O129" s="21"/>
    </row>
    <row r="130" spans="9:15">
      <c r="O130" s="21"/>
    </row>
    <row r="131" spans="9:15">
      <c r="I131" s="24"/>
      <c r="O131" s="21"/>
    </row>
    <row r="132" spans="9:15">
      <c r="O132" s="21"/>
    </row>
    <row r="133" spans="9:15">
      <c r="O133" s="21"/>
    </row>
    <row r="134" spans="9:15">
      <c r="O134" s="21"/>
    </row>
    <row r="135" spans="9:15">
      <c r="O135" s="21"/>
    </row>
    <row r="136" spans="9:15">
      <c r="O136" s="21"/>
    </row>
    <row r="137" spans="9:15">
      <c r="O137" s="21"/>
    </row>
    <row r="138" spans="9:15">
      <c r="O138" s="21"/>
    </row>
    <row r="139" spans="9:15">
      <c r="O139" s="21"/>
    </row>
    <row r="140" spans="9:15">
      <c r="O140" s="21"/>
    </row>
    <row r="141" spans="9:15">
      <c r="O141" s="21"/>
    </row>
    <row r="144" spans="9:15">
      <c r="O144" s="21"/>
    </row>
  </sheetData>
  <mergeCells count="16">
    <mergeCell ref="A122:I122"/>
    <mergeCell ref="A81:I81"/>
    <mergeCell ref="A76:I76"/>
    <mergeCell ref="A57:I57"/>
    <mergeCell ref="A106:I106"/>
    <mergeCell ref="A96:I96"/>
    <mergeCell ref="A101:I101"/>
    <mergeCell ref="A91:I91"/>
    <mergeCell ref="A86:I86"/>
    <mergeCell ref="A1:I1"/>
    <mergeCell ref="A2:I2"/>
    <mergeCell ref="A4:I4"/>
    <mergeCell ref="A5:I5"/>
    <mergeCell ref="A117:I117"/>
    <mergeCell ref="A112:I112"/>
    <mergeCell ref="A52:I52"/>
  </mergeCells>
  <printOptions horizontalCentered="1"/>
  <pageMargins left="0.7" right="0.7" top="0.75" bottom="0.75" header="0.3" footer="0.3"/>
  <pageSetup paperSize="5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web1</cp:lastModifiedBy>
  <cp:lastPrinted>2025-10-14T19:48:23Z</cp:lastPrinted>
  <dcterms:created xsi:type="dcterms:W3CDTF">2025-03-18T15:00:31Z</dcterms:created>
  <dcterms:modified xsi:type="dcterms:W3CDTF">2025-10-14T19:48:49Z</dcterms:modified>
</cp:coreProperties>
</file>