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Agosto\"/>
    </mc:Choice>
  </mc:AlternateContent>
  <xr:revisionPtr revIDLastSave="0" documentId="13_ncr:1_{F3C27B84-7976-448F-A672-1B3FFE54EE40}" xr6:coauthVersionLast="47" xr6:coauthVersionMax="47" xr10:uidLastSave="{00000000-0000-0000-0000-000000000000}"/>
  <bookViews>
    <workbookView xWindow="3075" yWindow="465" windowWidth="21600" windowHeight="1408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L11" i="1"/>
  <c r="K12" i="1" l="1"/>
  <c r="J12" i="1"/>
  <c r="I12" i="1"/>
  <c r="H12" i="1"/>
  <c r="G12" i="1"/>
  <c r="F12" i="1"/>
  <c r="L8" i="1"/>
  <c r="L9" i="1"/>
  <c r="L10" i="1"/>
  <c r="L7" i="1"/>
  <c r="L12" i="1" l="1"/>
</calcChain>
</file>

<file path=xl/sharedStrings.xml><?xml version="1.0" encoding="utf-8"?>
<sst xmlns="http://schemas.openxmlformats.org/spreadsheetml/2006/main" count="50" uniqueCount="43">
  <si>
    <t>INFORMACIÓN GENERAL DEL PROYECTO</t>
  </si>
  <si>
    <t>INFORMACIÓN PRESUPUESTARIA</t>
  </si>
  <si>
    <t>Cód.. Entidad</t>
  </si>
  <si>
    <t>Partida Presupuestaria</t>
  </si>
  <si>
    <t>SINIP</t>
  </si>
  <si>
    <t>Nombre del Proyecto</t>
  </si>
  <si>
    <t>Provincia</t>
  </si>
  <si>
    <t>Observaciones referente al avance físico</t>
  </si>
  <si>
    <t>151</t>
  </si>
  <si>
    <t>151.1.1.01.01</t>
  </si>
  <si>
    <t>00013437.000</t>
  </si>
  <si>
    <t>Equipamiento Equipo de Apoyo</t>
  </si>
  <si>
    <t>Nacional</t>
  </si>
  <si>
    <t>151.1.1.01.02</t>
  </si>
  <si>
    <t>00013352.000</t>
  </si>
  <si>
    <t>Equipamiento Equipo de Transporte</t>
  </si>
  <si>
    <t>151.1.1.01.03</t>
  </si>
  <si>
    <t>00019962.000</t>
  </si>
  <si>
    <t>Equipamiento Equipo Tecnologico</t>
  </si>
  <si>
    <t>Panamá</t>
  </si>
  <si>
    <t>151.1.2.01.00</t>
  </si>
  <si>
    <t>00019452.000</t>
  </si>
  <si>
    <t>Construcción de Estaciones</t>
  </si>
  <si>
    <t>151.1.2.02.00</t>
  </si>
  <si>
    <t>00019949.000</t>
  </si>
  <si>
    <t>Rehabilitacion de Cuarteles</t>
  </si>
  <si>
    <t>Ley
2025</t>
  </si>
  <si>
    <t>Modificado 2025</t>
  </si>
  <si>
    <t>Bloqueado 2025</t>
  </si>
  <si>
    <t>Comprometido 2025</t>
  </si>
  <si>
    <t>% Ejecución (sobre Ejecutado)</t>
  </si>
  <si>
    <t>Asignación      a la fecha</t>
  </si>
  <si>
    <t>BENEMÉRITO CUERPO DE BOMBEROS DE LA REPÚBLICA DE PANAMÁ</t>
  </si>
  <si>
    <t>Elaborado por: Anayansi Zambrano</t>
  </si>
  <si>
    <t>Pagado 2025</t>
  </si>
  <si>
    <t>Total</t>
  </si>
  <si>
    <t>Construcción de la Estación Bredio Borrero en Guarare, Z.R. Los Santos Saldo pendiente B/.445,425.49; construcción de drenaje de agua pluvial en Sabanita, Z.R. Colón B/.8,560.00</t>
  </si>
  <si>
    <t>Servicios comerciales B/.5,251.20; Equipo de computación B/.99,349.05; Maquinaria y Equipo de comunicación B/.168,056.98.</t>
  </si>
  <si>
    <t>Estación de Ocú B/35,658.23; Estación Santa María B/.43,590.70; Estación La  Arena B/.30,050.29 de la Z.R. Herrera; Estación Fabio Bravo, Z.R. Bocas del Toro B/.84,997.95; Estación Santos Alfredo Matos Z.R. Panamá Oeste B/.8,350.00; Estación Pedasí Z.R. Los Santos B/85,000.00; Galera N°166 en Howard, Z.R. Panamá Oeste B/.30,985.36; Estación Ricardo Arango Z.R. Panamá B/.162,250.09; Estación de Parita Z.R. Herrera B/.39,418.10; Estación de Chame B/.198,134.80.</t>
  </si>
  <si>
    <t>Mantenimiento de equipos B/.40,428.87; Calzados B/.326,981.09; Prendas de vestir B/.29,610.07: Lubricantes B/.327.29; Productos químicos B/.1,057,740.63; Material Eléctrico B/.1,498.00; Herramientas e instrumentos B/.439,080.97: Artículos de seguridad B/.1,988,472.71; Materiales y útiles médicos B/.15,996.01; Respuestos B/.740,350.30; Maquinaria y equipos varios B/.1,142,028.16; Equipo educacional B/.116,754.03; Equipo médico y de laboratorio B/.68,502.47; Mobiliario B/.67,182.82; Capacitación y estubios B/.2,000.00.</t>
  </si>
  <si>
    <t>3 Camiones tipo cisterna B/.577,800.00; 1 Camión volquete B/.53,811.11; 1 Bus de 17 pasajeros B/.51,151.35; 1 Remolque (bote inflable) B/.2,782.00; 1 Pick Up B/.78,671.75; 2 Micro bus B/.109,542.75; 2 Tanquero B/.2,525,000.00; 6 PUMPER cabina customs (abono 10%) B/.760,300.00; 5 PUMPER cabina comercial 4x4 (abono 10%) B/.500,000.00; 7 Mini PUMPER 4x4 (abono 10%) B/.623,000.00; 3 Camiones cisterna B/.53,811.11.</t>
  </si>
  <si>
    <t>SEGUIMIENTO DE PROYECTOS DE INVERSIÓN AL 31/08/2025</t>
  </si>
  <si>
    <r>
      <t xml:space="preserve">Ejecutado </t>
    </r>
    <r>
      <rPr>
        <sz val="11"/>
        <color theme="0"/>
        <rFont val="Calibri"/>
        <family val="2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</si>
</sst>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(* #,##0.0_);_(* \(#,##0.0\);_(* &quot;-&quot;??_);_(@_)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0" xfId="2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righ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166" fontId="9" fillId="6" borderId="2" xfId="1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/>
    </xf>
    <xf numFmtId="165" fontId="11" fillId="5" borderId="2" xfId="3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31000000}"/>
    <cellStyle name="Normal 7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192541</xdr:colOff>
      <xdr:row>0</xdr:row>
      <xdr:rowOff>23813</xdr:rowOff>
    </xdr:from>
    <xdr:to>
      <xdr:col>1</xdr:col>
      <xdr:colOff>833778</xdr:colOff>
      <xdr:row>2</xdr:row>
      <xdr:rowOff>71436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7D88A-9078-455A-A68B-1F8D99BD82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4510" y="726282"/>
          <a:ext cx="641237" cy="64293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60" zoomScaleNormal="60" zoomScalePageLayoutView="160" workbookViewId="0">
      <selection activeCell="O6" sqref="O6"/>
    </sheetView>
  </sheetViews>
  <sheetFormatPr defaultColWidth="11" defaultRowHeight="15"/>
  <cols>
    <col min="1" max="1" width="7.7109375" bestFit="1" customWidth="1"/>
    <col min="2" max="3" width="14" customWidth="1"/>
    <col min="4" max="4" width="29.5703125" customWidth="1"/>
    <col min="5" max="5" width="9.42578125" customWidth="1"/>
    <col min="6" max="8" width="11" customWidth="1"/>
    <col min="9" max="9" width="11.42578125" customWidth="1"/>
    <col min="10" max="10" width="10.85546875" customWidth="1"/>
    <col min="11" max="11" width="11" customWidth="1"/>
    <col min="12" max="12" width="10.7109375" customWidth="1"/>
    <col min="13" max="13" width="10.42578125" customWidth="1"/>
    <col min="14" max="14" width="63.140625" customWidth="1"/>
  </cols>
  <sheetData>
    <row r="1" spans="1:14" ht="23.25">
      <c r="A1" s="4"/>
      <c r="B1" s="4"/>
      <c r="C1" s="7" t="s">
        <v>32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3.25">
      <c r="A2" s="4"/>
      <c r="B2" s="4"/>
      <c r="C2" s="7" t="s">
        <v>41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>
      <c r="B3" s="1"/>
    </row>
    <row r="4" spans="1:14" ht="15.75">
      <c r="A4" s="23" t="s">
        <v>0</v>
      </c>
      <c r="B4" s="23"/>
      <c r="C4" s="23"/>
      <c r="D4" s="23"/>
      <c r="E4" s="23"/>
      <c r="F4" s="21" t="s">
        <v>1</v>
      </c>
      <c r="G4" s="21"/>
      <c r="H4" s="21"/>
      <c r="I4" s="21"/>
      <c r="J4" s="21"/>
      <c r="K4" s="21"/>
      <c r="L4" s="21"/>
      <c r="M4" s="21"/>
      <c r="N4" s="22"/>
    </row>
    <row r="5" spans="1:14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75">
      <c r="A6" s="10" t="s">
        <v>2</v>
      </c>
      <c r="B6" s="24" t="s">
        <v>3</v>
      </c>
      <c r="C6" s="25" t="s">
        <v>4</v>
      </c>
      <c r="D6" s="25" t="s">
        <v>5</v>
      </c>
      <c r="E6" s="25" t="s">
        <v>6</v>
      </c>
      <c r="F6" s="19" t="s">
        <v>26</v>
      </c>
      <c r="G6" s="19" t="s">
        <v>27</v>
      </c>
      <c r="H6" s="19" t="s">
        <v>31</v>
      </c>
      <c r="I6" s="19" t="s">
        <v>28</v>
      </c>
      <c r="J6" s="19" t="s">
        <v>29</v>
      </c>
      <c r="K6" s="19" t="s">
        <v>42</v>
      </c>
      <c r="L6" s="19" t="s">
        <v>30</v>
      </c>
      <c r="M6" s="19" t="s">
        <v>34</v>
      </c>
      <c r="N6" s="20" t="s">
        <v>7</v>
      </c>
    </row>
    <row r="7" spans="1:14" ht="135">
      <c r="A7" s="11" t="s">
        <v>8</v>
      </c>
      <c r="B7" s="12" t="s">
        <v>9</v>
      </c>
      <c r="C7" s="11" t="s">
        <v>10</v>
      </c>
      <c r="D7" s="12" t="s">
        <v>11</v>
      </c>
      <c r="E7" s="11" t="s">
        <v>12</v>
      </c>
      <c r="F7" s="13">
        <v>8136050</v>
      </c>
      <c r="G7" s="13">
        <v>8852650</v>
      </c>
      <c r="H7" s="13">
        <v>8539491</v>
      </c>
      <c r="I7" s="13">
        <v>5954542</v>
      </c>
      <c r="J7" s="13">
        <v>4753239</v>
      </c>
      <c r="K7" s="13">
        <v>1727153</v>
      </c>
      <c r="L7" s="14">
        <f t="shared" ref="L7:L12" si="0">K7/H7</f>
        <v>0.20225479481154088</v>
      </c>
      <c r="M7" s="13">
        <v>865369</v>
      </c>
      <c r="N7" s="8" t="s">
        <v>39</v>
      </c>
    </row>
    <row r="8" spans="1:14" ht="105">
      <c r="A8" s="11" t="s">
        <v>8</v>
      </c>
      <c r="B8" s="12" t="s">
        <v>13</v>
      </c>
      <c r="C8" s="11" t="s">
        <v>14</v>
      </c>
      <c r="D8" s="12" t="s">
        <v>15</v>
      </c>
      <c r="E8" s="11" t="s">
        <v>12</v>
      </c>
      <c r="F8" s="13">
        <v>6415100</v>
      </c>
      <c r="G8" s="13">
        <v>6249900</v>
      </c>
      <c r="H8" s="13">
        <v>6249900</v>
      </c>
      <c r="I8" s="13">
        <v>5269736</v>
      </c>
      <c r="J8" s="13">
        <v>3578924</v>
      </c>
      <c r="K8" s="13">
        <v>1018290</v>
      </c>
      <c r="L8" s="14">
        <f t="shared" si="0"/>
        <v>0.16292900686410983</v>
      </c>
      <c r="M8" s="13">
        <v>190997</v>
      </c>
      <c r="N8" s="9" t="s">
        <v>40</v>
      </c>
    </row>
    <row r="9" spans="1:14" ht="30">
      <c r="A9" s="11" t="s">
        <v>8</v>
      </c>
      <c r="B9" s="12" t="s">
        <v>16</v>
      </c>
      <c r="C9" s="11" t="s">
        <v>17</v>
      </c>
      <c r="D9" s="12" t="s">
        <v>18</v>
      </c>
      <c r="E9" s="11" t="s">
        <v>19</v>
      </c>
      <c r="F9" s="13">
        <v>2740646</v>
      </c>
      <c r="G9" s="13">
        <v>2553346</v>
      </c>
      <c r="H9" s="13">
        <v>2058014</v>
      </c>
      <c r="I9" s="13">
        <v>283779.21999999997</v>
      </c>
      <c r="J9" s="13">
        <v>283494</v>
      </c>
      <c r="K9" s="13">
        <v>69933</v>
      </c>
      <c r="L9" s="14">
        <f t="shared" si="0"/>
        <v>3.3980818400652278E-2</v>
      </c>
      <c r="M9" s="13">
        <v>35249</v>
      </c>
      <c r="N9" s="9" t="s">
        <v>37</v>
      </c>
    </row>
    <row r="10" spans="1:14" ht="46.5" customHeight="1">
      <c r="A10" s="11" t="s">
        <v>8</v>
      </c>
      <c r="B10" s="12" t="s">
        <v>20</v>
      </c>
      <c r="C10" s="11" t="s">
        <v>21</v>
      </c>
      <c r="D10" s="12" t="s">
        <v>22</v>
      </c>
      <c r="E10" s="11" t="s">
        <v>12</v>
      </c>
      <c r="F10" s="13">
        <v>1200000</v>
      </c>
      <c r="G10" s="13">
        <v>919600</v>
      </c>
      <c r="H10" s="13">
        <v>919600</v>
      </c>
      <c r="I10" s="13">
        <v>453985.49</v>
      </c>
      <c r="J10" s="13">
        <v>133443</v>
      </c>
      <c r="K10" s="13">
        <v>133443</v>
      </c>
      <c r="L10" s="14">
        <f t="shared" si="0"/>
        <v>0.14510983036102654</v>
      </c>
      <c r="M10" s="13">
        <v>92185</v>
      </c>
      <c r="N10" s="9" t="s">
        <v>36</v>
      </c>
    </row>
    <row r="11" spans="1:14" ht="103.5" customHeight="1">
      <c r="A11" s="11" t="s">
        <v>8</v>
      </c>
      <c r="B11" s="12" t="s">
        <v>23</v>
      </c>
      <c r="C11" s="11" t="s">
        <v>24</v>
      </c>
      <c r="D11" s="12" t="s">
        <v>25</v>
      </c>
      <c r="E11" s="11" t="s">
        <v>12</v>
      </c>
      <c r="F11" s="13">
        <v>2035000</v>
      </c>
      <c r="G11" s="13">
        <v>2054600</v>
      </c>
      <c r="H11" s="13">
        <v>1647600</v>
      </c>
      <c r="I11" s="13">
        <v>735990</v>
      </c>
      <c r="J11" s="13">
        <v>120578</v>
      </c>
      <c r="K11" s="13">
        <v>37540</v>
      </c>
      <c r="L11" s="14">
        <f t="shared" si="0"/>
        <v>2.2784656470016994E-2</v>
      </c>
      <c r="M11" s="13">
        <v>8350</v>
      </c>
      <c r="N11" s="9" t="s">
        <v>38</v>
      </c>
    </row>
    <row r="12" spans="1:14" s="5" customFormat="1" ht="31.5" customHeight="1">
      <c r="A12" s="15"/>
      <c r="B12" s="15"/>
      <c r="C12" s="15"/>
      <c r="D12" s="15"/>
      <c r="E12" s="16" t="s">
        <v>35</v>
      </c>
      <c r="F12" s="17">
        <f t="shared" ref="F12:K12" si="1">SUM(F7:F11)</f>
        <v>20526796</v>
      </c>
      <c r="G12" s="17">
        <f t="shared" si="1"/>
        <v>20630096</v>
      </c>
      <c r="H12" s="17">
        <f t="shared" si="1"/>
        <v>19414605</v>
      </c>
      <c r="I12" s="17">
        <f t="shared" si="1"/>
        <v>12698032.710000001</v>
      </c>
      <c r="J12" s="17">
        <f t="shared" si="1"/>
        <v>8869678</v>
      </c>
      <c r="K12" s="17">
        <f t="shared" si="1"/>
        <v>2986359</v>
      </c>
      <c r="L12" s="18">
        <f t="shared" si="0"/>
        <v>0.15382022966730458</v>
      </c>
      <c r="M12" s="17">
        <f>SUM(M7:M11)</f>
        <v>1192150</v>
      </c>
      <c r="N12" s="15"/>
    </row>
    <row r="14" spans="1:14">
      <c r="A14" s="6" t="s">
        <v>33</v>
      </c>
      <c r="B14" s="6"/>
      <c r="C14" s="6"/>
    </row>
  </sheetData>
  <mergeCells count="5">
    <mergeCell ref="A14:C14"/>
    <mergeCell ref="C1:N1"/>
    <mergeCell ref="C2:N2"/>
    <mergeCell ref="A4:E4"/>
    <mergeCell ref="F4:M4"/>
  </mergeCells>
  <printOptions horizontalCentered="1"/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web1</cp:lastModifiedBy>
  <cp:lastPrinted>2025-09-29T15:09:31Z</cp:lastPrinted>
  <dcterms:created xsi:type="dcterms:W3CDTF">2024-08-12T13:42:00Z</dcterms:created>
  <dcterms:modified xsi:type="dcterms:W3CDTF">2025-09-29T15:09:42Z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7920F9C3BD6E403FB68D5A07CB2667B3_13</vt:lpwstr>
  </property>
  <property fmtid="{D5CDD505-2E9C-101B-9397-08002B2CF9AE}" pid="3" name="KSOProductBuildVer">
    <vt:lpwstr>3082-12.2.0.19805</vt:lpwstr>
  </property>
</Properties>
</file>