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web1\Desktop\TRANSPARENCIA\2025\Julio\Viat\"/>
    </mc:Choice>
  </mc:AlternateContent>
  <xr:revisionPtr revIDLastSave="0" documentId="13_ncr:1_{49CA17E8-E51A-427F-8969-24E8F5C9DFCE}" xr6:coauthVersionLast="47" xr6:coauthVersionMax="47" xr10:uidLastSave="{00000000-0000-0000-0000-000000000000}"/>
  <bookViews>
    <workbookView xWindow="3030" yWindow="1125" windowWidth="20865" windowHeight="13185" xr2:uid="{00000000-000D-0000-FFFF-FFFF00000000}"/>
  </bookViews>
  <sheets>
    <sheet name="JULI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 l="1"/>
  <c r="G24" i="1"/>
  <c r="G38" i="1"/>
  <c r="G139" i="1" l="1"/>
  <c r="G134" i="1"/>
  <c r="G105" i="1"/>
  <c r="G98" i="1"/>
  <c r="G93" i="1"/>
  <c r="G62" i="1"/>
  <c r="G72" i="1" l="1"/>
  <c r="G120" i="1" l="1"/>
  <c r="G112" i="1"/>
  <c r="G85" i="1" l="1"/>
  <c r="G141" i="1" s="1"/>
</calcChain>
</file>

<file path=xl/sharedStrings.xml><?xml version="1.0" encoding="utf-8"?>
<sst xmlns="http://schemas.openxmlformats.org/spreadsheetml/2006/main" count="692" uniqueCount="427">
  <si>
    <t>BENEMÉRITO CUERPO DE BOMBEROS DE LA REPÚBLICA DE PANAMÁ</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</si>
  <si>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</si>
  <si>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</si>
  <si>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</si>
  <si>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</si>
  <si>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</si>
  <si>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</si>
  <si>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</si>
  <si>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</si>
  <si>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</si>
  <si>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</si>
  <si>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</si>
  <si>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Vergara</t>
  </si>
  <si>
    <t>Panamá</t>
  </si>
  <si>
    <t>TOTAL</t>
  </si>
  <si>
    <t>DEPARTAMENTO DE TESORERIA-DETALLES DE VIATICOS AL INTERIOR DEL PAIS PAGADOS A TRAVES DE CHEQUE</t>
  </si>
  <si>
    <t>Z.R. CHIRIQUI</t>
  </si>
  <si>
    <t xml:space="preserve">ZONA REGIONAL DE CHIRIQUÍ </t>
  </si>
  <si>
    <t>ZONA REGIONAL PANAMÁ</t>
  </si>
  <si>
    <t>ZONA REGIONAL HERRERA</t>
  </si>
  <si>
    <t xml:space="preserve">ZONA REGIONAL DE BOCAS DEL TORO </t>
  </si>
  <si>
    <t xml:space="preserve">ZONA REGIONAL COLÓN </t>
  </si>
  <si>
    <t>ZONA REGIONAL BUGABA</t>
  </si>
  <si>
    <t>PARTICIPACIÓN</t>
  </si>
  <si>
    <t>ZONA REGIONAL PANAMA OESTE</t>
  </si>
  <si>
    <t xml:space="preserve">ZONA REGIONAL DE LOS SANTOS </t>
  </si>
  <si>
    <t>ZONA REGIONAL DE COCLE</t>
  </si>
  <si>
    <t>ZONA REGIONAL VERAGUAS</t>
  </si>
  <si>
    <t>ZONA REGIONAL PANAMA ESTE</t>
  </si>
  <si>
    <t xml:space="preserve">Jorge </t>
  </si>
  <si>
    <t>9-731-201</t>
  </si>
  <si>
    <t>MARTÍNEZ</t>
  </si>
  <si>
    <t>De Gracia</t>
  </si>
  <si>
    <t>8-862-1508</t>
  </si>
  <si>
    <t>Panamá-Taboga</t>
  </si>
  <si>
    <t xml:space="preserve">Hugo </t>
  </si>
  <si>
    <t xml:space="preserve">Jaime </t>
  </si>
  <si>
    <t>7-97-38</t>
  </si>
  <si>
    <t>Cortés</t>
  </si>
  <si>
    <t>4-825-1635</t>
  </si>
  <si>
    <t>González</t>
  </si>
  <si>
    <t>8-777-881</t>
  </si>
  <si>
    <t xml:space="preserve">Ernesto </t>
  </si>
  <si>
    <t>Concepción</t>
  </si>
  <si>
    <t>8-769-1063</t>
  </si>
  <si>
    <t xml:space="preserve">Alexander </t>
  </si>
  <si>
    <t>8-750-463</t>
  </si>
  <si>
    <t>CARRERA</t>
  </si>
  <si>
    <t>4-126-1207</t>
  </si>
  <si>
    <t>NAVARRO</t>
  </si>
  <si>
    <t>4-719-688</t>
  </si>
  <si>
    <t>039-2025</t>
  </si>
  <si>
    <t>040-2025</t>
  </si>
  <si>
    <t>041-2025</t>
  </si>
  <si>
    <t>042-2025</t>
  </si>
  <si>
    <t>043-2025</t>
  </si>
  <si>
    <t>044-2025</t>
  </si>
  <si>
    <t>045-2025</t>
  </si>
  <si>
    <t>046-2025</t>
  </si>
  <si>
    <t>047-2025</t>
  </si>
  <si>
    <t>048-2025</t>
  </si>
  <si>
    <t>9-123-1465</t>
  </si>
  <si>
    <t>9-102-936</t>
  </si>
  <si>
    <t>Bocas Del Toro</t>
  </si>
  <si>
    <t>5-702-1352</t>
  </si>
  <si>
    <t xml:space="preserve">Luis </t>
  </si>
  <si>
    <t>8-903-1580</t>
  </si>
  <si>
    <t>Aguilar</t>
  </si>
  <si>
    <t>8-821-1291</t>
  </si>
  <si>
    <t>8-299-244</t>
  </si>
  <si>
    <t>8-848-629</t>
  </si>
  <si>
    <t>4-273-70</t>
  </si>
  <si>
    <t>3-745-1607</t>
  </si>
  <si>
    <t xml:space="preserve">Rafael </t>
  </si>
  <si>
    <t>Gaitán</t>
  </si>
  <si>
    <t>8-721-549</t>
  </si>
  <si>
    <t>Herrera</t>
  </si>
  <si>
    <t xml:space="preserve">Ronaldo </t>
  </si>
  <si>
    <t>Alvarez</t>
  </si>
  <si>
    <t>8-480-523</t>
  </si>
  <si>
    <t>8-255-72</t>
  </si>
  <si>
    <t xml:space="preserve">Alfredo  </t>
  </si>
  <si>
    <t>30/06/2025</t>
  </si>
  <si>
    <t>Panamá Oeste</t>
  </si>
  <si>
    <t>06/06/2025</t>
  </si>
  <si>
    <t>Z.R. BOCAS DEL TORO</t>
  </si>
  <si>
    <t>FUENTES</t>
  </si>
  <si>
    <t>KEVIN</t>
  </si>
  <si>
    <t>REQUENA</t>
  </si>
  <si>
    <t>4-751-1281</t>
  </si>
  <si>
    <t>GUSTAVO</t>
  </si>
  <si>
    <t>MONTALVO</t>
  </si>
  <si>
    <t>8-704-2186</t>
  </si>
  <si>
    <t xml:space="preserve">ARY </t>
  </si>
  <si>
    <t>REINA</t>
  </si>
  <si>
    <t>8-796-81</t>
  </si>
  <si>
    <t>HURTADO</t>
  </si>
  <si>
    <t>8-925-902</t>
  </si>
  <si>
    <t>CAMPOS</t>
  </si>
  <si>
    <t>AIXA</t>
  </si>
  <si>
    <t>COLOMA</t>
  </si>
  <si>
    <t>8-301-825</t>
  </si>
  <si>
    <t>Gutiérrez</t>
  </si>
  <si>
    <t>8-806-1223</t>
  </si>
  <si>
    <t>37-2025</t>
  </si>
  <si>
    <t>01/07/2025</t>
  </si>
  <si>
    <t>VIVIANA</t>
  </si>
  <si>
    <t>HERNÀNDEZ</t>
  </si>
  <si>
    <t>9-739-2238</t>
  </si>
  <si>
    <t>PROVINCIA DE PANAMÀ</t>
  </si>
  <si>
    <t>Viàtico por viajar a la Ciudad de Panamà, el 28 de mayo de 2025, para participar del Seminario Uso y Manejo de los Fondos de  las Cajas Menudas en las Entidades Pùblicas - Quinta Versiòn, que se llevò a cabo el jueves 29 de mayo de 8:00 am a 4:00 pm.</t>
  </si>
  <si>
    <t>ILDELMAR</t>
  </si>
  <si>
    <t>PÈREZ</t>
  </si>
  <si>
    <t>9-720-811</t>
  </si>
  <si>
    <t>Viàtico para viajar a la Ciudad de Panamà, el  04 de junio de 2025,  a retirar 60 bultos de agua en el departamento de Almacèn, y en la Estaciòn Nº1 Ricardo Arango llevar compresor de aire, adicionalmente, entregar y retirar valija de esta Zona Regional de Veraguas.</t>
  </si>
  <si>
    <t>KAREM</t>
  </si>
  <si>
    <t>ACOSTA</t>
  </si>
  <si>
    <t>Viàtico para viajar a la Ciudad de Panamà, el dìa 05 de junio de 2025, a retirar planos revisados y llevar planos para revisiòn elèctrica al Departamento de Ventanilla Ùnica. Adicionalmente, a sostener reuniòn con el ingeniero Franklyn De Gracia para tratar temas relacionados a la aprobaciòn de planos.</t>
  </si>
  <si>
    <t>SEVERINO</t>
  </si>
  <si>
    <t>RODRÌGUEZ</t>
  </si>
  <si>
    <t>9-717-2033</t>
  </si>
  <si>
    <t>Viàtico para viajar a la Ciudad de Panamà, el viernes 06 de junio de 2025,  a las instalaciones de TROPIGAS, a participar de conferencia de petròleo , titulada: "Mantenimiento y Operaciòn de Sistemas de Gas en Panamà".</t>
  </si>
  <si>
    <t>LUIS</t>
  </si>
  <si>
    <t>URRIOLA</t>
  </si>
  <si>
    <t>9-717-1000</t>
  </si>
  <si>
    <t>Viàtico por viajar a la Ciudad de Panamà, el viernes 06 de junio de 2025, a trasladar al Mayor Abdiel Dìaz y al Sargento 1º Alex Gonzàlez, a la Estaciòn de Carrasquilla, para participar de reuniòn acerca de los lineamientos de la reglamentacion del Campeonato de Softball.</t>
  </si>
  <si>
    <t>9-720-81</t>
  </si>
  <si>
    <t>Viàtico para viajar a la Ciudad de Panamà, el  10 de junio de 2025,  a retirar insumos de limpieza y ùtiles de oficina en el departamento de Almacèn en Albrook. Adicional, trasladar a la administradora Ingrid Garrido y la Cabo II Viviana Hernàndez a audiencia en Junta Disciplinaria.</t>
  </si>
  <si>
    <t xml:space="preserve">Viàtico para viajar a la Ciudad de Panamà, el dìa 19 de junio de 2025, a retirar planos revisados y llevar planos para revisiòn elèctrica al Departamento de Ventanilla Ùnica. </t>
  </si>
  <si>
    <t>ALEXIS</t>
  </si>
  <si>
    <t>9-740-939</t>
  </si>
  <si>
    <t>PROVINCIA DE PANAMÀ OESTE</t>
  </si>
  <si>
    <t>Viàtico para viajar a la Ciudad de Panamà  Oeste, a trasladar a la orquesta de esta ZR Veraguas a participar del evento denominado "Encuentro de Orquestas", en la ZR de Panamà Oeste.</t>
  </si>
  <si>
    <t xml:space="preserve">EDUARDO </t>
  </si>
  <si>
    <t>ALAÌN</t>
  </si>
  <si>
    <t>Viàtico para viajar a la Ciudad de Panamà, el 25 de junio de 2025, a la estaciòn Nº1 Ricardo Arango, para la realizaciòn de sesiòn fotogràfica convocada por el Director General, el Coronel Vìctor Raùl Àlvarez.</t>
  </si>
  <si>
    <t xml:space="preserve">MEYER </t>
  </si>
  <si>
    <t>Viàtico para viajar a la Ciudad de Panamà, el 25 de junio de 2025,  a trasladar al Coronel Eduardo Chen, a la estaciòn Nº1 Ricardo Arango, para la realizaciòn de sesiòn fotogràfica convocada por el Director General, el Coronel Vìctor Raùl Àlvarez.</t>
  </si>
  <si>
    <t>Moises</t>
  </si>
  <si>
    <t xml:space="preserve">Batista </t>
  </si>
  <si>
    <t>8-855-583</t>
  </si>
  <si>
    <t>INFORME MENSUAL DE VIÁTICOS DEL MES DE JULIO 2025</t>
  </si>
  <si>
    <t xml:space="preserve">Angelina </t>
  </si>
  <si>
    <t>Nájera</t>
  </si>
  <si>
    <t>8-235-2535</t>
  </si>
  <si>
    <t>Pago de hospedaje- 2 Habitaciones Dobles y 1 triple para el personal de Bocas Del Toro, que estuvo paricipando del Seminario de Cajas Menudas en la ZR de Panamá del 28 al 31 de mayo de 2025</t>
  </si>
  <si>
    <t>28/05/2025</t>
  </si>
  <si>
    <t>31/05/2025</t>
  </si>
  <si>
    <t>6505</t>
  </si>
  <si>
    <t xml:space="preserve">Ezequiel  </t>
  </si>
  <si>
    <t xml:space="preserve">Desayuno- misión oficial en la estación de Taboga ZR de Panamá del  30/06/2025   al   06/07/2025 </t>
  </si>
  <si>
    <t>06/07/2022</t>
  </si>
  <si>
    <t>6506</t>
  </si>
  <si>
    <t xml:space="preserve">Desayuno- misión oficial en la estación de Taboga ZR de Panamá del  07/07/2025   al   13/07/2025 </t>
  </si>
  <si>
    <t>07/07/2025</t>
  </si>
  <si>
    <t>13/07/2025</t>
  </si>
  <si>
    <t>6507</t>
  </si>
  <si>
    <t xml:space="preserve">Humberto  </t>
  </si>
  <si>
    <t>De León</t>
  </si>
  <si>
    <t>8-769-415</t>
  </si>
  <si>
    <t xml:space="preserve">Desayuno- misión oficial en la estación de Taboga ZR de Panamá del  19/05/2025   al   25/05/2025 </t>
  </si>
  <si>
    <t>19/05/2025</t>
  </si>
  <si>
    <t>25/05/2025</t>
  </si>
  <si>
    <t>6508</t>
  </si>
  <si>
    <t xml:space="preserve">Desayuno- misión oficial en la estación de Taboga ZR de Panamá del  21/07/2025   al   27/07/2025 </t>
  </si>
  <si>
    <t>21/07/2025</t>
  </si>
  <si>
    <t>27/07/2025</t>
  </si>
  <si>
    <t>6509</t>
  </si>
  <si>
    <t>Hidalgo</t>
  </si>
  <si>
    <t>8-904-590</t>
  </si>
  <si>
    <t>6510</t>
  </si>
  <si>
    <t xml:space="preserve">Desayuno- misión oficial en la estación de Taboga ZR de Panamá del  14/07/2025   al   20/07/2025 </t>
  </si>
  <si>
    <t>14/07/2025</t>
  </si>
  <si>
    <t>20/07/2025</t>
  </si>
  <si>
    <t>6511</t>
  </si>
  <si>
    <t>6512</t>
  </si>
  <si>
    <t xml:space="preserve">Faustino </t>
  </si>
  <si>
    <t>Henriquez</t>
  </si>
  <si>
    <t>8-376-462</t>
  </si>
  <si>
    <t>Desayuno, almuerzo, cena y hospedaje misión oficial instalación de paneles eléctricos en la Estación de Ocú  ZR de Herrera los días 22 y 23/07/2025</t>
  </si>
  <si>
    <t>22/07/2025</t>
  </si>
  <si>
    <t>23/07/2025</t>
  </si>
  <si>
    <t>6513</t>
  </si>
  <si>
    <t>Ortega</t>
  </si>
  <si>
    <t>8-266-377</t>
  </si>
  <si>
    <t>6514</t>
  </si>
  <si>
    <t>Francis</t>
  </si>
  <si>
    <t>8-219-867</t>
  </si>
  <si>
    <t>Los Santos</t>
  </si>
  <si>
    <t>Desayuno, almuerzo, cena y hospedaje misión oficial desmonte de paredes en la Estación de Macaracas ZR de Los Santos los días 22 y 23/07/2025</t>
  </si>
  <si>
    <t>6515</t>
  </si>
  <si>
    <t>6516</t>
  </si>
  <si>
    <t>Jiménez</t>
  </si>
  <si>
    <t>8-1031-2272</t>
  </si>
  <si>
    <t>6517</t>
  </si>
  <si>
    <t>Desayuno- misión oficial en la Estación de Taboga ZR de Panamá del 07/07/2025  al  13/07/2025</t>
  </si>
  <si>
    <t>6518</t>
  </si>
  <si>
    <t xml:space="preserve">Manuel </t>
  </si>
  <si>
    <t>Hernández</t>
  </si>
  <si>
    <t>8-412-135</t>
  </si>
  <si>
    <t>Almuerzo- misión oficial conductor para la ZR de Panamá Oeste el día 06/06/2025</t>
  </si>
  <si>
    <t>6519</t>
  </si>
  <si>
    <t xml:space="preserve">Víctor </t>
  </si>
  <si>
    <t>8402-87</t>
  </si>
  <si>
    <t>Desayuno, almuerzo y cena- misión oficial Programación de gira de trabajo en la ZR de Panamá Oeste del 30/07/2025  al 01/08/2025</t>
  </si>
  <si>
    <t>30/07/2025</t>
  </si>
  <si>
    <t>01/08/2025</t>
  </si>
  <si>
    <t>6520</t>
  </si>
  <si>
    <t xml:space="preserve">Luigi  </t>
  </si>
  <si>
    <t>Bloise</t>
  </si>
  <si>
    <t>8-823-1783</t>
  </si>
  <si>
    <t>Desayuno, almuerzo, cena y transporte misión oficial conductor del Director General a la ZR de Panamá Oeste del 30/07/2025  al  01/08/2025</t>
  </si>
  <si>
    <t>30/072025</t>
  </si>
  <si>
    <t>6521</t>
  </si>
  <si>
    <t>DEPARTAMENTO DE TESORERIA-DETALLES DE VIATICOS AL INTERIOR DEL PAIS PAGADOS A TRAVES DE ACH</t>
  </si>
  <si>
    <t>7-701-2076</t>
  </si>
  <si>
    <t>5-701-49</t>
  </si>
  <si>
    <t>JUAN</t>
  </si>
  <si>
    <t>LAZARO</t>
  </si>
  <si>
    <t>TUÑON</t>
  </si>
  <si>
    <t xml:space="preserve">ELVIS </t>
  </si>
  <si>
    <t>CORDOBA</t>
  </si>
  <si>
    <t>HERNAN</t>
  </si>
  <si>
    <t>MOISES</t>
  </si>
  <si>
    <t>PALACIOS</t>
  </si>
  <si>
    <t>JAIME</t>
  </si>
  <si>
    <t>RUIZ</t>
  </si>
  <si>
    <t>MANUEL</t>
  </si>
  <si>
    <t>HERNANDEZ</t>
  </si>
  <si>
    <t>RODRIGUEZ</t>
  </si>
  <si>
    <t>CHIRIQUI, BUGABA, COCLÉ</t>
  </si>
  <si>
    <t>COCLE</t>
  </si>
  <si>
    <t>PANAMÁ</t>
  </si>
  <si>
    <t>COLÓN</t>
  </si>
  <si>
    <t>LOS SANTOS</t>
  </si>
  <si>
    <t>OIIT-012-2025</t>
  </si>
  <si>
    <t>OIIT-013-2025</t>
  </si>
  <si>
    <t>OAI-022-2025</t>
  </si>
  <si>
    <t>OAI-023-2025</t>
  </si>
  <si>
    <t>DINASEPI-014-2025</t>
  </si>
  <si>
    <t>DINASEPI-015-2025</t>
  </si>
  <si>
    <t>117-2025</t>
  </si>
  <si>
    <t>DG/P-006-25</t>
  </si>
  <si>
    <t>DA-149-2025</t>
  </si>
  <si>
    <t>DA-148-2025</t>
  </si>
  <si>
    <t>REEMPLAZO DE ROUTER POR FIRE WALL</t>
  </si>
  <si>
    <t>AUDITORIA</t>
  </si>
  <si>
    <t>CONDUCTOR PARA LA AUDITORIA</t>
  </si>
  <si>
    <t>INSPECCIÓN DE HERMETICIDAD INICIAL DELA INSTALACIÓN DE GASES MÉDICOS EN LA NUEVA POLICLINICA ANTON Y  NUEVO HOSPITAL AQUILINO TEJEIRA</t>
  </si>
  <si>
    <t>REUNIÓN DE JUNTA DISCIPLINARIA EN LA ZONA REGIONAL DE PANAMÁ</t>
  </si>
  <si>
    <t>PARTICIPACIÓN EN LA ORGANIZACIÓN DE LOS ACTOS PROTOCOLARES DEL ANUVERSARIO 128 DE LA ZR COLÓN</t>
  </si>
  <si>
    <t>INSPECCIÓN DE LA ESTACIÓN DE GUARARÉ EN LOS SANTOS Y ESTACIÓN OCÚ EN HERRERA</t>
  </si>
  <si>
    <t>JANNETT</t>
  </si>
  <si>
    <t>ELLIS</t>
  </si>
  <si>
    <t>ESPINOSA</t>
  </si>
  <si>
    <t>CESAR</t>
  </si>
  <si>
    <t>CEBALLOS</t>
  </si>
  <si>
    <t>DAVID</t>
  </si>
  <si>
    <t xml:space="preserve">MARGARITA </t>
  </si>
  <si>
    <t>MARTINEZ</t>
  </si>
  <si>
    <t>ELVIS</t>
  </si>
  <si>
    <t>CRISTIAN</t>
  </si>
  <si>
    <t>TORIBIO</t>
  </si>
  <si>
    <t>LEONEL</t>
  </si>
  <si>
    <t>GARCIA</t>
  </si>
  <si>
    <t>ALBERTO</t>
  </si>
  <si>
    <t>BERGUIDO</t>
  </si>
  <si>
    <t xml:space="preserve">LUIS </t>
  </si>
  <si>
    <t>HINESTROZA</t>
  </si>
  <si>
    <t xml:space="preserve">DANIEL </t>
  </si>
  <si>
    <t>REYES</t>
  </si>
  <si>
    <t>JANET</t>
  </si>
  <si>
    <t>AGUSTIN</t>
  </si>
  <si>
    <t>MARTEZ</t>
  </si>
  <si>
    <t>JUAN ANTONIO</t>
  </si>
  <si>
    <t>CASAL</t>
  </si>
  <si>
    <t>GONZALO</t>
  </si>
  <si>
    <t>CHAN</t>
  </si>
  <si>
    <t>MORENO</t>
  </si>
  <si>
    <t>FANNY</t>
  </si>
  <si>
    <t>ZEGARRO</t>
  </si>
  <si>
    <t>ARY</t>
  </si>
  <si>
    <t>ELIAS</t>
  </si>
  <si>
    <t>LIEBHARDT</t>
  </si>
  <si>
    <t>8-530-349</t>
  </si>
  <si>
    <t>8-784-2203</t>
  </si>
  <si>
    <t>3-96-791</t>
  </si>
  <si>
    <t>8-741-521</t>
  </si>
  <si>
    <t>8-780-1263</t>
  </si>
  <si>
    <t>8-803-568</t>
  </si>
  <si>
    <t>8-718-376</t>
  </si>
  <si>
    <t>8-721-51</t>
  </si>
  <si>
    <t>8-731-2198</t>
  </si>
  <si>
    <t>6-58-343</t>
  </si>
  <si>
    <t>8-951-2416</t>
  </si>
  <si>
    <t>8-810-792</t>
  </si>
  <si>
    <t xml:space="preserve">Z.R. PANAMA ESTE </t>
  </si>
  <si>
    <t>Z.R.BOCAS DEL TORO</t>
  </si>
  <si>
    <t>Z.R. BUGABA</t>
  </si>
  <si>
    <t>Z.R. VERAGUAS, Z.R. BOCAS DEL TORO</t>
  </si>
  <si>
    <t>AFB-036-25</t>
  </si>
  <si>
    <t>AFB-037-25</t>
  </si>
  <si>
    <t>EX-012-25</t>
  </si>
  <si>
    <t>DA-126-25</t>
  </si>
  <si>
    <t>OIRH-001-25</t>
  </si>
  <si>
    <t>OIRH-002-25</t>
  </si>
  <si>
    <t>OIRH-004-25</t>
  </si>
  <si>
    <t>EX-013-25</t>
  </si>
  <si>
    <t>EX-014-25</t>
  </si>
  <si>
    <t>EX-015-25</t>
  </si>
  <si>
    <t>NC-012-25</t>
  </si>
  <si>
    <t>NC-013-25</t>
  </si>
  <si>
    <t>SAMER-007-25</t>
  </si>
  <si>
    <t>SAMER-008-25</t>
  </si>
  <si>
    <t>SAMER-009-25</t>
  </si>
  <si>
    <t>SDG-016-25</t>
  </si>
  <si>
    <t>SDG-017-25</t>
  </si>
  <si>
    <t>ODAI-007-25</t>
  </si>
  <si>
    <t>OIIT-014-25</t>
  </si>
  <si>
    <t>OIIT-015-25</t>
  </si>
  <si>
    <t>CURSO DE PREVENCION , USO Y MANEJO DE EXTINTORES PORTATILES Y DE PRIMEROS AUXILIOS  BASICOS.</t>
  </si>
  <si>
    <t>REALIZAR ENTREGA DE PRODUCTOS ALIMENTICIOS AL PERSONAL DEBIDO A LA SITUACION QUE ENFRENTA EL PAIS EN DICHA ZONA REGIONAL .</t>
  </si>
  <si>
    <t xml:space="preserve">TRASLADO DE LOGISTICA EN CONMEMORACION DE ANIVERSARIO DE LA Z.R. PANAMA ESTE. </t>
  </si>
  <si>
    <t>JORNADA DE CIRCUITO DE SALUD OCUPACIONAL Y BIENESTAR LABORAL.</t>
  </si>
  <si>
    <t>CONDUCTOR  ASIGNADO PARA TRASLADAR AL PERSONAL DE BIENESTAR LABORAL.</t>
  </si>
  <si>
    <t>CURSO DE PRIMER RESPONDIENTE A INCIDENTES CON MATERIALES PELIGROSOS  ( PRIMAP ) .</t>
  </si>
  <si>
    <t>REALIZAR APOYO A SOLICITUD DE LA ARQUITECTA CANDY GONZALEZ A LA REMOCION O REUBICACIÓN DE LA TORRE YA QUE A LA EST. DE ISLA COLON SE LE REEMPLAZARA EL TECHO .</t>
  </si>
  <si>
    <t>1ra COMPETENCIA DE DESTREZAS EN RESCATE Y ATENCION MEDICA PREHOSPITALARIA.</t>
  </si>
  <si>
    <t>ASISTIR A LA 1ra COMPETENCIA DE DESTREZAS EN RESCATE Y ATENCION MEDICA PREHOSPITALARIA.</t>
  </si>
  <si>
    <t>CONDUCTOR  ASIGNADO PARA TRASLADAR AL SUBDIRECTOR GENERAL QUIEN ASISTIRA A LA 1ra COMPETENCIA DE DESTREZAS EN RESCATE Y ATENCION PREHOSPITALARIA .</t>
  </si>
  <si>
    <t>REALIZAR ONCE DECLARACIONES TESTIMONIALES Y TRES DILIGENCIAS DE DESCARGOS EN DOS INVESTIGACIONES DISCIPLINARIAS .</t>
  </si>
  <si>
    <t xml:space="preserve">REGISTRAR HUELLAS DEL PERSONAL ADMINISTRATIVO Y OPERATIVO EN EL RELOJ BIOMETRICO EST. DE SANTIAGIO, INSTALACION DE EQUIPO NUEVO CON EL PROVEEDOR TIGO ( FIREWALL ) EST.DE CHANGUINOLA , VERIFICACION E CONFIGURACION DE IMPRESORAS. </t>
  </si>
  <si>
    <t>19/07/2025</t>
  </si>
  <si>
    <t>069-2025</t>
  </si>
  <si>
    <t>070-2025</t>
  </si>
  <si>
    <t>071-2025</t>
  </si>
  <si>
    <t>072-2025</t>
  </si>
  <si>
    <t>073-2025</t>
  </si>
  <si>
    <t>074-2025</t>
  </si>
  <si>
    <t>4-773-853</t>
  </si>
  <si>
    <t>4-738-1535</t>
  </si>
  <si>
    <t>JORGE</t>
  </si>
  <si>
    <t>KENNETH</t>
  </si>
  <si>
    <t>JUAN E.</t>
  </si>
  <si>
    <t>CEDEÑO</t>
  </si>
  <si>
    <t xml:space="preserve">EDWIN </t>
  </si>
  <si>
    <t>ZONA REGIONAL COLÓN</t>
  </si>
  <si>
    <t>Pago de viáticos en atención a Nota No.BCBP-DIR.REGIONALCH/177-2025 invitación a los Actos de Aniversario de la Zona Regional Colón.</t>
  </si>
  <si>
    <t>Pago de viático en atención a Nota/DO-EXBURE/ZRCHI-194 apoyo a Curso Práctico avancado integrado sobre la respuesta a incidentes que involucren agentes químicos de personal monitor y de apoyo logístico del 20 al 28 de julio de 2025.</t>
  </si>
  <si>
    <t>Pago de viático como conductor en atención a Nota/DO-EXBURE/ZRCHI-194 por traslado del Subteniente Juan E. Cedeño quien participa como apoyo al curso práctico avanzado integrado sobre la respuesta a incidentes que involucren agentes químicos de Guerra y químicos tóxicos industriales, auspiciado por la organización de prohibición de armas químicas (OPAQ). Adicional el Cabo I Requena participa en capacitación práctico del taller para la Formación de Instructores de guías caninos de búsqueda y rescate en la Academia Nacional de Protección Civil.</t>
  </si>
  <si>
    <t>Pago de viático como conductor en atención a Nota/DO-EXBURE/ZRCHI-203 por buscar al Subteniente Juan E. Cedeño quien se encuentra en el Curso Práctico avanzado integrado sobre la respuesta a incidentes que involucren agentes químicos de guerra y químicos tóxicos industriales, auspiciado por la OPAQ.</t>
  </si>
  <si>
    <t>Reembolso de pago de viático en atención a Nota/DO-EXBURE/ZRCHI-203 participa de apoyo al Curso práctico avanzado integrado sobre respuesta a incidentes que involucren agentes químicos de guerra y químicos tóxicos industriales. Día de la misión 28/07/2025.</t>
  </si>
  <si>
    <t>OMAR</t>
  </si>
  <si>
    <t>SMITH</t>
  </si>
  <si>
    <t>EDISON</t>
  </si>
  <si>
    <t>SANTO</t>
  </si>
  <si>
    <t>JORGE I.</t>
  </si>
  <si>
    <t>1 - 0261-683</t>
  </si>
  <si>
    <t>4-749-234</t>
  </si>
  <si>
    <t>4 -713-0285</t>
  </si>
  <si>
    <t>24/07/2025</t>
  </si>
  <si>
    <t>BOCAS ISLA</t>
  </si>
  <si>
    <t>HACER Y CRITERIO TÉCNICO DEL CARRO 797, EN EL TALLER PEPE Y EVALUAR CARRO 883.</t>
  </si>
  <si>
    <t>HACER CRITERIO TÉCNICO DEL CARRO 797, EN EL TALLER PEPE Y EVALUAR CARRO 883.</t>
  </si>
  <si>
    <t>TRANSPORTE INTERNO</t>
  </si>
  <si>
    <t>COMPRAR PIEZA DEL CARRO 883 Y OXIGENO MÉDICO</t>
  </si>
  <si>
    <t>Para el mes de  julio de 2025  no se  realizó ningún pago de viático</t>
  </si>
  <si>
    <t xml:space="preserve">Luis Gerardo </t>
  </si>
  <si>
    <t>Miranda Castillo</t>
  </si>
  <si>
    <t>Aramis Ameth</t>
  </si>
  <si>
    <t>Jordán</t>
  </si>
  <si>
    <t xml:space="preserve">Juan </t>
  </si>
  <si>
    <t>Lizondro</t>
  </si>
  <si>
    <t>4-763-1668</t>
  </si>
  <si>
    <t>8-451-918</t>
  </si>
  <si>
    <t>4-818-2418</t>
  </si>
  <si>
    <t>38-2025</t>
  </si>
  <si>
    <t>39-2025</t>
  </si>
  <si>
    <t>40-2025</t>
  </si>
  <si>
    <t>Pago de viático para viajar a Bocas Del Toro a buscar el bus 912.  Nota: ZRB-BCBRP-255-2025</t>
  </si>
  <si>
    <t>Pago de viático para viajar a Panamá para tomar capacitación como vocerosinstitucionales que se dictará en el Salón de Oficiales de la Academia ubicado en la Estación Darío Vallarino el sábado 26 de julio de 2025.  Nota: ZRB-BCBRP-283-2025</t>
  </si>
  <si>
    <t>EDUARDO</t>
  </si>
  <si>
    <t>8-807-821</t>
  </si>
  <si>
    <t>BOCAS DE TORO</t>
  </si>
  <si>
    <t>003-2025</t>
  </si>
  <si>
    <t>PAGO DE VIATICO PARA EL COLABORADOR, EDUARDO FUENTES, POR TRASLADARSE DE LA ZONA REGIONAL DE PANAMA OESTE A LA ZONA REGIONAL DE BOCAS DELTORO, A BUSCAR EL TOMA DE FUERZA DE LA BOMBA DE UN VEHICULO DE EXTINCIÓN</t>
  </si>
  <si>
    <t>José</t>
  </si>
  <si>
    <t>Moreno</t>
  </si>
  <si>
    <t>Yovanni</t>
  </si>
  <si>
    <t>Jorge</t>
  </si>
  <si>
    <t>Garrido</t>
  </si>
  <si>
    <t>6-712-638</t>
  </si>
  <si>
    <t>6-712-91</t>
  </si>
  <si>
    <t>6-704-1565</t>
  </si>
  <si>
    <t>Misión oficial por participar de reunión de con el grupo USAR, según memorando n°030-2025</t>
  </si>
  <si>
    <t>Misión oficial por llevar personal a participar de curso según memorando n°039-25</t>
  </si>
  <si>
    <t>Gladis</t>
  </si>
  <si>
    <t>Olmerk</t>
  </si>
  <si>
    <t>Trujillo</t>
  </si>
  <si>
    <t>7-704-736</t>
  </si>
  <si>
    <t>4-736-1681</t>
  </si>
  <si>
    <t>02/07/2025</t>
  </si>
  <si>
    <t>03/07/2025</t>
  </si>
  <si>
    <t>Pago de viatico de desayuno, almuerzo, cena, hospedaje y transporte, fue asignado para viajar a la Zona Regional de Panamá, el día 2 de julio y retorna el día 3 de julio de los corrientes, para participar de una capacitación en el departamento de Bienes Patrimoniales. Memorando BCBRP-ZRLS-C1-031-2025.</t>
  </si>
  <si>
    <t>Pago de viatico de desayuno, almuerzo, cena y transporte, fue asignado para viajar a la Zona Regional Panamá y cumplió con su asignación a satisfacción, participando del curso Practico avanzado integrado sobre la repuesta a incidentes que involucran agentes químicos, tóxicos, auspiciado por el Ministerio de Salud del 21 al 27 del presente. Memorando BCBRP-ZRLS-C1-032-2025, Participando como Instructor del curso.</t>
  </si>
  <si>
    <t>Pago de viatico de desayuno, almuerzo, cena fue asignado  como chofer de la unidad  865, para vijar a la Zona Regional  de Panamá el dia 01 de agosto  de los corrientes, a yevar equipo de estricación a reparar, traer otro reparado y estregar encomienda, Memorando BCBRP-ZRLS-C1-033-2025</t>
  </si>
  <si>
    <t>038-2025</t>
  </si>
  <si>
    <t>Erick</t>
  </si>
  <si>
    <t>Martínez</t>
  </si>
  <si>
    <t>Viodelis</t>
  </si>
  <si>
    <t>Navas</t>
  </si>
  <si>
    <t>Ostiano</t>
  </si>
  <si>
    <t>Arcia</t>
  </si>
  <si>
    <t>2-733-1101</t>
  </si>
  <si>
    <t>2-715-149</t>
  </si>
  <si>
    <t>2-707-1192</t>
  </si>
  <si>
    <t>2-98-2432</t>
  </si>
  <si>
    <t>26/07/2025</t>
  </si>
  <si>
    <t>029-25</t>
  </si>
  <si>
    <t>030-25</t>
  </si>
  <si>
    <t>031-25</t>
  </si>
  <si>
    <t>032-25</t>
  </si>
  <si>
    <t>Viático (desayuno y almuerzo) para particiupar de la capacitación comunicar en impacto, redacción, contenido y redes en la gráfica digital, en la Estación Dario Vallarino Zona 1 Panamá.</t>
  </si>
  <si>
    <t>Viático (desayuno y almuerzo) retirar herramienta de mecánica al departamento de Mecánica Panmamá y además llevar y entregar documentos en la Estación I° Ricardo Arango.</t>
  </si>
  <si>
    <t xml:space="preserve">Darien </t>
  </si>
  <si>
    <t xml:space="preserve">Pago de viatico de desayuno y almuerzo en calidad de Inspector en la Gira de Inspecciones soliictadas por los usuario en la Provincia de Darein el dia 03 de julio de 2025 saliendo de la Estacion Central a las 05.00 a.m y retornos a las 17 horas aproximadamente. </t>
  </si>
  <si>
    <t>DINASEPI . 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</si>
</sst>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color rgb="FF000000"/>
      <name val="Arial1"/>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sz val="12"/>
      <name val="Arial"/>
      <family val="2"/>
    </font>
    <font>
      <sz val="12"/>
      <color theme="1"/>
      <name val="Arial"/>
      <family val="2"/>
    </font>
    <font>
      <sz val="10"/>
      <color theme="1"/>
      <name val="Arial"/>
      <family val="2"/>
    </font>
    <font>
      <b/>
      <sz val="14"/>
      <color theme="0"/>
      <name val="Calibri"/>
      <family val="2"/>
      <scheme val="minor"/>
    </font>
    <font>
      <b/>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
      <patternFill patternType="solid">
        <fgColor theme="8" tint="-0.499984740745262"/>
        <bgColor indexed="64"/>
      </patternFill>
    </fill>
  </fills>
  <borders count="24">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7">
    <xf numFmtId="0" fontId="0" fillId="0" borderId="0"/>
    <xf numFmtId="0" fontId="3" fillId="0" borderId="0"/>
    <xf numFmtId="0" fontId="1" fillId="0" borderId="0"/>
    <xf numFmtId="49" fontId="3" fillId="0" borderId="0"/>
    <xf numFmtId="0" fontId="4" fillId="0" borderId="0" applyNumberFormat="0" applyBorder="0" applyProtection="0"/>
    <xf numFmtId="49" fontId="3" fillId="0" borderId="0"/>
    <xf numFmtId="0" fontId="2" fillId="2" borderId="0" applyNumberFormat="0" applyBorder="0" applyAlignment="0" applyProtection="0"/>
  </cellStyleXfs>
  <cellXfs count="111">
    <xf numFmtId="0" fontId="0" fillId="0" borderId="0" xfId="0"/>
    <xf numFmtId="0" fontId="6" fillId="0" borderId="0" xfId="0" applyFont="1" applyAlignment="1">
      <alignment horizontal="center" vertical="center"/>
    </xf>
    <xf numFmtId="0" fontId="9" fillId="0" borderId="2" xfId="1" applyFont="1" applyBorder="1" applyAlignment="1">
      <alignment horizontal="center" vertical="center" wrapText="1"/>
    </xf>
    <xf numFmtId="14" fontId="6" fillId="0" borderId="0" xfId="0" applyNumberFormat="1" applyFont="1" applyAlignment="1">
      <alignment horizontal="center" vertical="center"/>
    </xf>
    <xf numFmtId="0" fontId="6" fillId="0" borderId="2" xfId="0" applyFont="1" applyBorder="1" applyAlignment="1">
      <alignment horizontal="center" vertical="center" wrapText="1"/>
    </xf>
    <xf numFmtId="0" fontId="8" fillId="5" borderId="2" xfId="4" applyFont="1" applyFill="1" applyBorder="1" applyAlignment="1">
      <alignment horizontal="center" vertical="center" wrapText="1"/>
    </xf>
    <xf numFmtId="0" fontId="8" fillId="5" borderId="0" xfId="4"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4" borderId="2"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4" fontId="6"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5" fillId="0" borderId="10" xfId="2" applyFont="1" applyBorder="1" applyAlignment="1">
      <alignment horizontal="center" vertical="center" wrapText="1"/>
    </xf>
    <xf numFmtId="14" fontId="5" fillId="4" borderId="2" xfId="0" applyNumberFormat="1" applyFont="1" applyFill="1" applyBorder="1" applyAlignment="1">
      <alignment horizontal="center" vertical="center" wrapText="1"/>
    </xf>
    <xf numFmtId="4" fontId="6" fillId="0" borderId="0" xfId="0" applyNumberFormat="1" applyFont="1" applyAlignment="1">
      <alignment horizontal="right" vertical="center"/>
    </xf>
    <xf numFmtId="0" fontId="5" fillId="0" borderId="11" xfId="2"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1" applyFont="1" applyAlignment="1">
      <alignment horizontal="center" vertical="center" wrapText="1"/>
    </xf>
    <xf numFmtId="0" fontId="6" fillId="0" borderId="0" xfId="0" applyFont="1" applyAlignment="1">
      <alignment horizontal="center" vertical="center" wrapText="1"/>
    </xf>
    <xf numFmtId="0" fontId="8" fillId="0" borderId="2" xfId="1" applyFont="1" applyBorder="1" applyAlignment="1">
      <alignment horizontal="center" vertical="center" wrapText="1"/>
    </xf>
    <xf numFmtId="0" fontId="6" fillId="4" borderId="2" xfId="0" applyFont="1" applyFill="1" applyBorder="1" applyAlignment="1">
      <alignment horizontal="center" vertical="center" wrapText="1"/>
    </xf>
    <xf numFmtId="0" fontId="7" fillId="8" borderId="0" xfId="0" applyFont="1" applyFill="1" applyAlignment="1">
      <alignment horizontal="center" vertical="center" wrapText="1"/>
    </xf>
    <xf numFmtId="4" fontId="10" fillId="6" borderId="2" xfId="0" applyNumberFormat="1" applyFont="1" applyFill="1" applyBorder="1" applyAlignment="1">
      <alignment horizontal="center" vertical="center" wrapText="1"/>
    </xf>
    <xf numFmtId="4" fontId="11" fillId="6" borderId="0" xfId="0" applyNumberFormat="1" applyFont="1" applyFill="1" applyAlignment="1">
      <alignment horizontal="center" vertical="center" wrapText="1"/>
    </xf>
    <xf numFmtId="4" fontId="11" fillId="4"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164" fontId="6" fillId="0" borderId="2"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0" fontId="7" fillId="8" borderId="7" xfId="0" applyFont="1" applyFill="1" applyBorder="1" applyAlignment="1">
      <alignment horizontal="center" vertical="center" wrapText="1"/>
    </xf>
    <xf numFmtId="2" fontId="12" fillId="4" borderId="3" xfId="0" applyNumberFormat="1" applyFont="1" applyFill="1" applyBorder="1" applyAlignment="1">
      <alignment horizontal="center" vertical="center" wrapText="1"/>
    </xf>
    <xf numFmtId="0" fontId="6" fillId="4" borderId="2" xfId="0" applyFont="1" applyFill="1" applyBorder="1" applyAlignment="1" applyProtection="1">
      <alignment horizontal="center" vertical="center" wrapText="1"/>
      <protection locked="0"/>
    </xf>
    <xf numFmtId="14" fontId="6" fillId="4" borderId="2" xfId="0" applyNumberFormat="1" applyFont="1" applyFill="1" applyBorder="1" applyAlignment="1" applyProtection="1">
      <alignment horizontal="center" vertical="center" wrapText="1"/>
      <protection locked="0"/>
    </xf>
    <xf numFmtId="14" fontId="11" fillId="0" borderId="2" xfId="3" applyNumberFormat="1" applyFont="1" applyBorder="1" applyAlignment="1">
      <alignment horizontal="center" vertical="center" wrapText="1"/>
    </xf>
    <xf numFmtId="2" fontId="11"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4" fontId="5" fillId="0" borderId="2" xfId="0" applyNumberFormat="1" applyFont="1" applyBorder="1" applyAlignment="1">
      <alignment horizontal="center" vertical="center" wrapText="1"/>
    </xf>
    <xf numFmtId="0" fontId="6" fillId="4" borderId="0" xfId="0" applyFont="1" applyFill="1" applyAlignment="1" applyProtection="1">
      <alignment horizontal="center" vertical="center" wrapText="1"/>
      <protection locked="0"/>
    </xf>
    <xf numFmtId="14" fontId="6" fillId="4" borderId="0" xfId="0" applyNumberFormat="1" applyFont="1" applyFill="1" applyAlignment="1" applyProtection="1">
      <alignment horizontal="center" vertical="center" wrapText="1"/>
      <protection locked="0"/>
    </xf>
    <xf numFmtId="14" fontId="11" fillId="0" borderId="0" xfId="3" applyNumberFormat="1" applyFont="1" applyAlignment="1">
      <alignment horizontal="center" vertical="center" wrapText="1"/>
    </xf>
    <xf numFmtId="2" fontId="11" fillId="4" borderId="0" xfId="0" applyNumberFormat="1" applyFont="1" applyFill="1" applyAlignment="1">
      <alignment horizontal="center" vertical="center" wrapText="1"/>
    </xf>
    <xf numFmtId="2" fontId="10" fillId="4" borderId="0" xfId="0" applyNumberFormat="1" applyFont="1" applyFill="1" applyAlignment="1">
      <alignment horizontal="center" vertical="center" wrapText="1"/>
    </xf>
    <xf numFmtId="4" fontId="5" fillId="0" borderId="0" xfId="0" applyNumberFormat="1" applyFont="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4" fontId="5" fillId="4" borderId="10" xfId="0" applyNumberFormat="1"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49" fontId="12" fillId="4" borderId="2" xfId="0" applyNumberFormat="1" applyFont="1" applyFill="1" applyBorder="1" applyAlignment="1">
      <alignment horizontal="center" vertical="center" wrapText="1"/>
    </xf>
    <xf numFmtId="14" fontId="6" fillId="4"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4" fontId="6" fillId="4" borderId="10"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3" xfId="0" applyFont="1" applyFill="1" applyBorder="1" applyAlignment="1">
      <alignment horizontal="center" vertical="center" wrapText="1"/>
    </xf>
    <xf numFmtId="14" fontId="10" fillId="0" borderId="2" xfId="3" applyNumberFormat="1" applyFont="1" applyBorder="1" applyAlignment="1">
      <alignment horizontal="center" vertical="center" wrapText="1"/>
    </xf>
    <xf numFmtId="49" fontId="10" fillId="0" borderId="2" xfId="3" applyFont="1" applyBorder="1" applyAlignment="1">
      <alignment horizontal="center" vertical="center" wrapText="1"/>
    </xf>
    <xf numFmtId="4" fontId="10" fillId="0" borderId="2" xfId="3" applyNumberFormat="1" applyFont="1" applyBorder="1" applyAlignment="1">
      <alignment horizontal="center" vertical="center" wrapText="1"/>
    </xf>
    <xf numFmtId="0" fontId="11" fillId="4" borderId="2" xfId="1" applyFont="1" applyFill="1" applyBorder="1" applyAlignment="1">
      <alignment horizontal="center" vertical="center" wrapText="1"/>
    </xf>
    <xf numFmtId="0" fontId="11" fillId="4" borderId="2"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2" fontId="10" fillId="4" borderId="10" xfId="0" applyNumberFormat="1" applyFont="1" applyFill="1" applyBorder="1" applyAlignment="1">
      <alignment horizontal="center" vertical="center" wrapText="1"/>
    </xf>
    <xf numFmtId="4" fontId="10" fillId="0" borderId="10" xfId="0" applyNumberFormat="1" applyFont="1" applyBorder="1" applyAlignment="1">
      <alignment horizontal="center" vertical="center" wrapText="1"/>
    </xf>
    <xf numFmtId="0" fontId="6" fillId="0" borderId="22" xfId="0" applyFont="1" applyBorder="1" applyAlignment="1">
      <alignment horizontal="center" vertical="center" wrapText="1"/>
    </xf>
    <xf numFmtId="4"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7" fillId="8" borderId="11"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13"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4" fontId="12" fillId="4" borderId="23" xfId="0" applyNumberFormat="1" applyFont="1" applyFill="1" applyBorder="1" applyAlignment="1">
      <alignment horizontal="center" vertical="center" wrapText="1"/>
    </xf>
    <xf numFmtId="14" fontId="12" fillId="4" borderId="13"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2" fontId="10" fillId="4" borderId="7" xfId="0" applyNumberFormat="1" applyFont="1" applyFill="1" applyBorder="1" applyAlignment="1">
      <alignment horizontal="center" vertical="center" wrapText="1"/>
    </xf>
    <xf numFmtId="4" fontId="5" fillId="0" borderId="3" xfId="0" applyNumberFormat="1" applyFont="1" applyBorder="1" applyAlignment="1">
      <alignment horizontal="center" vertical="center" wrapText="1"/>
    </xf>
    <xf numFmtId="14" fontId="5" fillId="0" borderId="0" xfId="0" applyNumberFormat="1" applyFont="1" applyAlignment="1">
      <alignment horizontal="center" vertical="center" wrapText="1"/>
    </xf>
    <xf numFmtId="49" fontId="7" fillId="8" borderId="0" xfId="5" applyFont="1" applyFill="1" applyAlignment="1">
      <alignment horizontal="center" vertical="center" wrapText="1"/>
    </xf>
    <xf numFmtId="0" fontId="7" fillId="8"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49" fontId="10" fillId="0" borderId="5" xfId="3" applyFont="1" applyBorder="1" applyAlignment="1">
      <alignment horizontal="center" vertical="center" wrapText="1"/>
    </xf>
    <xf numFmtId="4" fontId="10" fillId="0" borderId="5" xfId="3" applyNumberFormat="1" applyFont="1" applyBorder="1" applyAlignment="1">
      <alignment horizontal="center" vertical="center" wrapText="1"/>
    </xf>
    <xf numFmtId="0" fontId="5" fillId="0" borderId="5" xfId="0" applyFont="1" applyBorder="1" applyAlignment="1">
      <alignment horizontal="center" vertical="center" wrapText="1"/>
    </xf>
    <xf numFmtId="49" fontId="10" fillId="0" borderId="21" xfId="3" applyFont="1" applyBorder="1" applyAlignment="1">
      <alignment horizontal="center" vertical="center" wrapText="1"/>
    </xf>
    <xf numFmtId="0" fontId="7" fillId="7" borderId="2" xfId="0" applyFont="1" applyFill="1" applyBorder="1" applyAlignment="1">
      <alignment horizontal="center" vertical="center" wrapText="1"/>
    </xf>
    <xf numFmtId="4" fontId="7" fillId="7" borderId="3"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6" fillId="0" borderId="0" xfId="0" applyFont="1" applyAlignment="1">
      <alignment horizontal="center" vertical="center" wrapText="1"/>
    </xf>
    <xf numFmtId="0" fontId="15" fillId="8" borderId="0" xfId="0" applyFont="1" applyFill="1" applyAlignment="1">
      <alignment horizontal="center" vertical="center" wrapText="1"/>
    </xf>
    <xf numFmtId="4" fontId="12" fillId="0" borderId="2" xfId="0" applyNumberFormat="1" applyFont="1" applyFill="1" applyBorder="1" applyAlignment="1" applyProtection="1">
      <alignment horizontal="center" vertical="center" wrapText="1"/>
      <protection locked="0"/>
    </xf>
    <xf numFmtId="0" fontId="16" fillId="0" borderId="0" xfId="0" applyFont="1" applyAlignment="1">
      <alignment horizontal="center" vertical="center" wrapText="1"/>
    </xf>
  </cellXfs>
  <cellStyles count="7">
    <cellStyle name="Neutral 2" xfId="6" xr:uid="{00000000-0005-0000-0000-000000000000}"/>
    <cellStyle name="Normal" xfId="0" builtinId="0"/>
    <cellStyle name="Normal 2" xfId="3" xr:uid="{00000000-0005-0000-0000-000002000000}"/>
    <cellStyle name="Normal 3" xfId="5" xr:uid="{00000000-0005-0000-0000-000003000000}"/>
    <cellStyle name="Normal 4" xfId="2" xr:uid="{00000000-0005-0000-0000-000004000000}"/>
    <cellStyle name="Normal 5" xfId="1" xr:uid="{00000000-0005-0000-0000-000005000000}"/>
    <cellStyle name="Normal 5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4"/>
  <sheetViews>
    <sheetView tabSelected="1" topLeftCell="A29" zoomScale="70" zoomScaleNormal="70" workbookViewId="0">
      <selection activeCell="M7" sqref="M7"/>
    </sheetView>
  </sheetViews>
  <sheetFormatPr defaultColWidth="11.42578125" defaultRowHeight="15.75"/>
  <cols>
    <col min="1" max="1" width="12.85546875" style="1" customWidth="1"/>
    <col min="2" max="2" width="12.7109375" style="3" customWidth="1"/>
    <col min="3" max="3" width="15.42578125" style="3" bestFit="1" customWidth="1"/>
    <col min="4" max="5" width="19.85546875" style="1" customWidth="1"/>
    <col min="6" max="6" width="38.28515625" style="1" customWidth="1"/>
    <col min="7" max="7" width="13.85546875" style="18" customWidth="1"/>
    <col min="8" max="8" width="15.140625" style="1" customWidth="1"/>
    <col min="9" max="9" width="57.7109375" style="1" customWidth="1"/>
    <col min="10" max="16384" width="11.42578125" style="1"/>
  </cols>
  <sheetData>
    <row r="1" spans="1:9" ht="18.75">
      <c r="A1" s="107" t="s">
        <v>0</v>
      </c>
      <c r="B1" s="107"/>
      <c r="C1" s="107"/>
      <c r="D1" s="107"/>
      <c r="E1" s="107"/>
      <c r="F1" s="107"/>
      <c r="G1" s="107"/>
      <c r="H1" s="107"/>
      <c r="I1" s="107"/>
    </row>
    <row r="2" spans="1:9" ht="18.75">
      <c r="A2" s="107" t="s">
        <v>141</v>
      </c>
      <c r="B2" s="107"/>
      <c r="C2" s="107"/>
      <c r="D2" s="107"/>
      <c r="E2" s="107"/>
      <c r="F2" s="107"/>
      <c r="G2" s="107"/>
      <c r="H2" s="107"/>
      <c r="I2" s="107"/>
    </row>
    <row r="3" spans="1:9" ht="18.75">
      <c r="A3" s="110"/>
      <c r="B3" s="110"/>
      <c r="C3" s="110"/>
      <c r="D3" s="110"/>
      <c r="E3" s="110"/>
      <c r="F3" s="110"/>
      <c r="G3" s="110"/>
      <c r="H3" s="110"/>
      <c r="I3" s="110"/>
    </row>
    <row r="4" spans="1:9" ht="28.5" customHeight="1">
      <c r="A4" s="108" t="s">
        <v>1</v>
      </c>
      <c r="B4" s="108"/>
      <c r="C4" s="108"/>
      <c r="D4" s="108"/>
      <c r="E4" s="108"/>
      <c r="F4" s="108"/>
      <c r="G4" s="108"/>
      <c r="H4" s="108"/>
      <c r="I4" s="108"/>
    </row>
    <row r="5" spans="1:9" ht="33" customHeight="1">
      <c r="A5" s="108" t="s">
        <v>2</v>
      </c>
      <c r="B5" s="108"/>
      <c r="C5" s="108"/>
      <c r="D5" s="108"/>
      <c r="E5" s="108"/>
      <c r="F5" s="108"/>
      <c r="G5" s="108"/>
      <c r="H5" s="108"/>
      <c r="I5" s="108"/>
    </row>
    <row r="6" spans="1:9" ht="31.5">
      <c r="A6" s="30" t="s">
        <v>3</v>
      </c>
      <c r="B6" s="17" t="s">
        <v>4</v>
      </c>
      <c r="C6" s="17" t="s">
        <v>5</v>
      </c>
      <c r="D6" s="30" t="s">
        <v>6</v>
      </c>
      <c r="E6" s="30" t="s">
        <v>7</v>
      </c>
      <c r="F6" s="30" t="s">
        <v>8</v>
      </c>
      <c r="G6" s="31" t="s">
        <v>9</v>
      </c>
      <c r="H6" s="11" t="s">
        <v>10</v>
      </c>
      <c r="I6" s="30" t="s">
        <v>11</v>
      </c>
    </row>
    <row r="7" spans="1:9" ht="63">
      <c r="A7" s="4" t="s">
        <v>144</v>
      </c>
      <c r="B7" s="4" t="s">
        <v>146</v>
      </c>
      <c r="C7" s="4" t="s">
        <v>147</v>
      </c>
      <c r="D7" s="4" t="s">
        <v>142</v>
      </c>
      <c r="E7" s="4" t="s">
        <v>143</v>
      </c>
      <c r="F7" s="4" t="s">
        <v>13</v>
      </c>
      <c r="G7" s="32">
        <v>181.5</v>
      </c>
      <c r="H7" s="4" t="s">
        <v>148</v>
      </c>
      <c r="I7" s="4" t="s">
        <v>145</v>
      </c>
    </row>
    <row r="8" spans="1:9" ht="31.5">
      <c r="A8" s="4" t="s">
        <v>41</v>
      </c>
      <c r="B8" s="4" t="s">
        <v>82</v>
      </c>
      <c r="C8" s="4" t="s">
        <v>151</v>
      </c>
      <c r="D8" s="4" t="s">
        <v>149</v>
      </c>
      <c r="E8" s="4" t="s">
        <v>40</v>
      </c>
      <c r="F8" s="4" t="s">
        <v>34</v>
      </c>
      <c r="G8" s="32">
        <v>17.5</v>
      </c>
      <c r="H8" s="4" t="s">
        <v>152</v>
      </c>
      <c r="I8" s="4" t="s">
        <v>150</v>
      </c>
    </row>
    <row r="9" spans="1:9" ht="31.5">
      <c r="A9" s="4" t="s">
        <v>44</v>
      </c>
      <c r="B9" s="4" t="s">
        <v>154</v>
      </c>
      <c r="C9" s="4" t="s">
        <v>155</v>
      </c>
      <c r="D9" s="4" t="s">
        <v>42</v>
      </c>
      <c r="E9" s="4" t="s">
        <v>43</v>
      </c>
      <c r="F9" s="4" t="s">
        <v>34</v>
      </c>
      <c r="G9" s="32">
        <v>17.5</v>
      </c>
      <c r="H9" s="4" t="s">
        <v>156</v>
      </c>
      <c r="I9" s="4" t="s">
        <v>153</v>
      </c>
    </row>
    <row r="10" spans="1:9" ht="31.5">
      <c r="A10" s="4" t="s">
        <v>159</v>
      </c>
      <c r="B10" s="4" t="s">
        <v>161</v>
      </c>
      <c r="C10" s="4" t="s">
        <v>162</v>
      </c>
      <c r="D10" s="4" t="s">
        <v>157</v>
      </c>
      <c r="E10" s="4" t="s">
        <v>158</v>
      </c>
      <c r="F10" s="4" t="s">
        <v>34</v>
      </c>
      <c r="G10" s="32">
        <v>17.5</v>
      </c>
      <c r="H10" s="4" t="s">
        <v>163</v>
      </c>
      <c r="I10" s="4" t="s">
        <v>160</v>
      </c>
    </row>
    <row r="11" spans="1:9" ht="31.5">
      <c r="A11" s="4" t="s">
        <v>68</v>
      </c>
      <c r="B11" s="4" t="s">
        <v>165</v>
      </c>
      <c r="C11" s="4" t="s">
        <v>166</v>
      </c>
      <c r="D11" s="4" t="s">
        <v>81</v>
      </c>
      <c r="E11" s="4" t="s">
        <v>67</v>
      </c>
      <c r="F11" s="4" t="s">
        <v>34</v>
      </c>
      <c r="G11" s="32">
        <v>17.5</v>
      </c>
      <c r="H11" s="4" t="s">
        <v>167</v>
      </c>
      <c r="I11" s="4" t="s">
        <v>164</v>
      </c>
    </row>
    <row r="12" spans="1:9" ht="32.25" customHeight="1">
      <c r="A12" s="4" t="s">
        <v>169</v>
      </c>
      <c r="B12" s="4" t="s">
        <v>165</v>
      </c>
      <c r="C12" s="4" t="s">
        <v>166</v>
      </c>
      <c r="D12" s="4" t="s">
        <v>36</v>
      </c>
      <c r="E12" s="4" t="s">
        <v>168</v>
      </c>
      <c r="F12" s="4" t="s">
        <v>34</v>
      </c>
      <c r="G12" s="32">
        <v>17.5</v>
      </c>
      <c r="H12" s="4" t="s">
        <v>170</v>
      </c>
      <c r="I12" s="4" t="s">
        <v>164</v>
      </c>
    </row>
    <row r="13" spans="1:9" ht="31.5">
      <c r="A13" s="4" t="s">
        <v>39</v>
      </c>
      <c r="B13" s="4" t="s">
        <v>172</v>
      </c>
      <c r="C13" s="4" t="s">
        <v>173</v>
      </c>
      <c r="D13" s="4" t="s">
        <v>29</v>
      </c>
      <c r="E13" s="4" t="s">
        <v>38</v>
      </c>
      <c r="F13" s="4" t="s">
        <v>34</v>
      </c>
      <c r="G13" s="32">
        <v>17.5</v>
      </c>
      <c r="H13" s="4" t="s">
        <v>174</v>
      </c>
      <c r="I13" s="4" t="s">
        <v>171</v>
      </c>
    </row>
    <row r="14" spans="1:9" ht="31.5">
      <c r="A14" s="4" t="s">
        <v>46</v>
      </c>
      <c r="B14" s="4" t="s">
        <v>172</v>
      </c>
      <c r="C14" s="4" t="s">
        <v>173</v>
      </c>
      <c r="D14" s="4" t="s">
        <v>45</v>
      </c>
      <c r="E14" s="4" t="s">
        <v>43</v>
      </c>
      <c r="F14" s="4" t="s">
        <v>34</v>
      </c>
      <c r="G14" s="32">
        <v>17.5</v>
      </c>
      <c r="H14" s="4" t="s">
        <v>175</v>
      </c>
      <c r="I14" s="4" t="s">
        <v>171</v>
      </c>
    </row>
    <row r="15" spans="1:9" ht="47.25">
      <c r="A15" s="4" t="s">
        <v>178</v>
      </c>
      <c r="B15" s="4" t="s">
        <v>180</v>
      </c>
      <c r="C15" s="4" t="s">
        <v>181</v>
      </c>
      <c r="D15" s="4" t="s">
        <v>176</v>
      </c>
      <c r="E15" s="4" t="s">
        <v>177</v>
      </c>
      <c r="F15" s="4" t="s">
        <v>76</v>
      </c>
      <c r="G15" s="32">
        <v>116</v>
      </c>
      <c r="H15" s="4" t="s">
        <v>182</v>
      </c>
      <c r="I15" s="4" t="s">
        <v>179</v>
      </c>
    </row>
    <row r="16" spans="1:9" ht="47.25">
      <c r="A16" s="4" t="s">
        <v>184</v>
      </c>
      <c r="B16" s="4" t="s">
        <v>180</v>
      </c>
      <c r="C16" s="4" t="s">
        <v>181</v>
      </c>
      <c r="D16" s="4" t="s">
        <v>65</v>
      </c>
      <c r="E16" s="4" t="s">
        <v>183</v>
      </c>
      <c r="F16" s="4" t="s">
        <v>76</v>
      </c>
      <c r="G16" s="32">
        <v>116</v>
      </c>
      <c r="H16" s="4" t="s">
        <v>185</v>
      </c>
      <c r="I16" s="4" t="s">
        <v>179</v>
      </c>
    </row>
    <row r="17" spans="1:9" ht="47.25">
      <c r="A17" s="4" t="s">
        <v>187</v>
      </c>
      <c r="B17" s="4" t="s">
        <v>180</v>
      </c>
      <c r="C17" s="4" t="s">
        <v>181</v>
      </c>
      <c r="D17" s="4" t="s">
        <v>65</v>
      </c>
      <c r="E17" s="4" t="s">
        <v>186</v>
      </c>
      <c r="F17" s="4" t="s">
        <v>188</v>
      </c>
      <c r="G17" s="32">
        <v>116</v>
      </c>
      <c r="H17" s="4" t="s">
        <v>190</v>
      </c>
      <c r="I17" s="4" t="s">
        <v>189</v>
      </c>
    </row>
    <row r="18" spans="1:9" ht="47.25">
      <c r="A18" s="4" t="s">
        <v>75</v>
      </c>
      <c r="B18" s="4" t="s">
        <v>180</v>
      </c>
      <c r="C18" s="4" t="s">
        <v>181</v>
      </c>
      <c r="D18" s="4" t="s">
        <v>73</v>
      </c>
      <c r="E18" s="4" t="s">
        <v>74</v>
      </c>
      <c r="F18" s="4" t="s">
        <v>188</v>
      </c>
      <c r="G18" s="32">
        <v>116</v>
      </c>
      <c r="H18" s="4" t="s">
        <v>191</v>
      </c>
      <c r="I18" s="4" t="s">
        <v>189</v>
      </c>
    </row>
    <row r="19" spans="1:9" ht="47.25">
      <c r="A19" s="4" t="s">
        <v>193</v>
      </c>
      <c r="B19" s="4" t="s">
        <v>180</v>
      </c>
      <c r="C19" s="4" t="s">
        <v>181</v>
      </c>
      <c r="D19" s="4" t="s">
        <v>77</v>
      </c>
      <c r="E19" s="4" t="s">
        <v>192</v>
      </c>
      <c r="F19" s="4" t="s">
        <v>188</v>
      </c>
      <c r="G19" s="32">
        <v>116</v>
      </c>
      <c r="H19" s="4" t="s">
        <v>194</v>
      </c>
      <c r="I19" s="4" t="s">
        <v>189</v>
      </c>
    </row>
    <row r="20" spans="1:9" ht="31.5">
      <c r="A20" s="4" t="s">
        <v>33</v>
      </c>
      <c r="B20" s="4" t="s">
        <v>154</v>
      </c>
      <c r="C20" s="4" t="s">
        <v>155</v>
      </c>
      <c r="D20" s="4" t="s">
        <v>35</v>
      </c>
      <c r="E20" s="4" t="s">
        <v>32</v>
      </c>
      <c r="F20" s="4" t="s">
        <v>34</v>
      </c>
      <c r="G20" s="32">
        <v>17.5</v>
      </c>
      <c r="H20" s="4" t="s">
        <v>196</v>
      </c>
      <c r="I20" s="4" t="s">
        <v>195</v>
      </c>
    </row>
    <row r="21" spans="1:9" ht="31.5">
      <c r="A21" s="4" t="s">
        <v>199</v>
      </c>
      <c r="B21" s="4" t="s">
        <v>84</v>
      </c>
      <c r="C21" s="4" t="s">
        <v>84</v>
      </c>
      <c r="D21" s="4" t="s">
        <v>197</v>
      </c>
      <c r="E21" s="4" t="s">
        <v>198</v>
      </c>
      <c r="F21" s="4" t="s">
        <v>83</v>
      </c>
      <c r="G21" s="32">
        <v>6</v>
      </c>
      <c r="H21" s="4" t="s">
        <v>201</v>
      </c>
      <c r="I21" s="4" t="s">
        <v>200</v>
      </c>
    </row>
    <row r="22" spans="1:9" ht="47.25">
      <c r="A22" s="4" t="s">
        <v>203</v>
      </c>
      <c r="B22" s="4" t="s">
        <v>205</v>
      </c>
      <c r="C22" s="4" t="s">
        <v>206</v>
      </c>
      <c r="D22" s="4" t="s">
        <v>202</v>
      </c>
      <c r="E22" s="4" t="s">
        <v>78</v>
      </c>
      <c r="F22" s="4" t="s">
        <v>83</v>
      </c>
      <c r="G22" s="32">
        <v>78</v>
      </c>
      <c r="H22" s="4" t="s">
        <v>207</v>
      </c>
      <c r="I22" s="4" t="s">
        <v>204</v>
      </c>
    </row>
    <row r="23" spans="1:9" ht="47.25">
      <c r="A23" s="4" t="s">
        <v>210</v>
      </c>
      <c r="B23" s="4" t="s">
        <v>212</v>
      </c>
      <c r="C23" s="4" t="s">
        <v>206</v>
      </c>
      <c r="D23" s="4" t="s">
        <v>208</v>
      </c>
      <c r="E23" s="4" t="s">
        <v>209</v>
      </c>
      <c r="F23" s="4" t="s">
        <v>83</v>
      </c>
      <c r="G23" s="32">
        <v>69</v>
      </c>
      <c r="H23" s="4" t="s">
        <v>213</v>
      </c>
      <c r="I23" s="4" t="s">
        <v>211</v>
      </c>
    </row>
    <row r="24" spans="1:9">
      <c r="A24" s="4"/>
      <c r="B24" s="33"/>
      <c r="C24" s="33"/>
      <c r="D24" s="4"/>
      <c r="E24" s="4"/>
      <c r="F24" s="2" t="s">
        <v>14</v>
      </c>
      <c r="G24" s="32">
        <f>SUM(G7:G23)</f>
        <v>1054.5</v>
      </c>
      <c r="H24" s="4"/>
      <c r="I24" s="4"/>
    </row>
    <row r="25" spans="1:9" ht="16.5" thickBot="1">
      <c r="A25" s="22"/>
      <c r="B25" s="34"/>
      <c r="C25" s="34"/>
      <c r="D25" s="22"/>
      <c r="E25" s="22"/>
      <c r="F25" s="21"/>
      <c r="G25" s="35"/>
      <c r="H25" s="22"/>
      <c r="I25" s="22"/>
    </row>
    <row r="26" spans="1:9" ht="33" customHeight="1">
      <c r="A26" s="104" t="s">
        <v>214</v>
      </c>
      <c r="B26" s="105"/>
      <c r="C26" s="105"/>
      <c r="D26" s="105"/>
      <c r="E26" s="105"/>
      <c r="F26" s="105"/>
      <c r="G26" s="105"/>
      <c r="H26" s="105"/>
      <c r="I26" s="106"/>
    </row>
    <row r="27" spans="1:9" ht="31.5">
      <c r="A27" s="30" t="s">
        <v>3</v>
      </c>
      <c r="B27" s="17" t="s">
        <v>4</v>
      </c>
      <c r="C27" s="17" t="s">
        <v>5</v>
      </c>
      <c r="D27" s="30" t="s">
        <v>6</v>
      </c>
      <c r="E27" s="30" t="s">
        <v>7</v>
      </c>
      <c r="F27" s="30" t="s">
        <v>8</v>
      </c>
      <c r="G27" s="31" t="s">
        <v>9</v>
      </c>
      <c r="H27" s="11" t="s">
        <v>10</v>
      </c>
      <c r="I27" s="30" t="s">
        <v>11</v>
      </c>
    </row>
    <row r="28" spans="1:9" ht="23.25" customHeight="1">
      <c r="A28" s="4" t="s">
        <v>97</v>
      </c>
      <c r="B28" s="33">
        <v>45819</v>
      </c>
      <c r="C28" s="33">
        <v>45821</v>
      </c>
      <c r="D28" s="4" t="s">
        <v>217</v>
      </c>
      <c r="E28" s="4" t="s">
        <v>96</v>
      </c>
      <c r="F28" s="23" t="s">
        <v>230</v>
      </c>
      <c r="G28" s="32">
        <v>223</v>
      </c>
      <c r="H28" s="4" t="s">
        <v>235</v>
      </c>
      <c r="I28" s="4" t="s">
        <v>245</v>
      </c>
    </row>
    <row r="29" spans="1:9" ht="23.25" customHeight="1">
      <c r="A29" s="4" t="s">
        <v>95</v>
      </c>
      <c r="B29" s="33">
        <v>45819</v>
      </c>
      <c r="C29" s="33">
        <v>45821</v>
      </c>
      <c r="D29" s="4" t="s">
        <v>93</v>
      </c>
      <c r="E29" s="4" t="s">
        <v>94</v>
      </c>
      <c r="F29" s="23" t="s">
        <v>230</v>
      </c>
      <c r="G29" s="32">
        <v>223</v>
      </c>
      <c r="H29" s="4" t="s">
        <v>236</v>
      </c>
      <c r="I29" s="4" t="s">
        <v>245</v>
      </c>
    </row>
    <row r="30" spans="1:9" ht="23.25" customHeight="1">
      <c r="A30" s="4" t="s">
        <v>79</v>
      </c>
      <c r="B30" s="33">
        <v>45838</v>
      </c>
      <c r="C30" s="33">
        <v>45839</v>
      </c>
      <c r="D30" s="4" t="s">
        <v>218</v>
      </c>
      <c r="E30" s="4" t="s">
        <v>219</v>
      </c>
      <c r="F30" s="23" t="s">
        <v>231</v>
      </c>
      <c r="G30" s="32">
        <v>110</v>
      </c>
      <c r="H30" s="4" t="s">
        <v>237</v>
      </c>
      <c r="I30" s="4" t="s">
        <v>246</v>
      </c>
    </row>
    <row r="31" spans="1:9">
      <c r="A31" s="4" t="s">
        <v>70</v>
      </c>
      <c r="B31" s="33">
        <v>45838</v>
      </c>
      <c r="C31" s="33">
        <v>45839</v>
      </c>
      <c r="D31" s="4" t="s">
        <v>220</v>
      </c>
      <c r="E31" s="4" t="s">
        <v>221</v>
      </c>
      <c r="F31" s="23" t="s">
        <v>231</v>
      </c>
      <c r="G31" s="32">
        <v>113.5</v>
      </c>
      <c r="H31" s="4" t="s">
        <v>238</v>
      </c>
      <c r="I31" s="4" t="s">
        <v>247</v>
      </c>
    </row>
    <row r="32" spans="1:9" ht="63">
      <c r="A32" s="4" t="s">
        <v>215</v>
      </c>
      <c r="B32" s="33">
        <v>45840</v>
      </c>
      <c r="C32" s="33">
        <v>45842</v>
      </c>
      <c r="D32" s="4" t="s">
        <v>222</v>
      </c>
      <c r="E32" s="4" t="s">
        <v>221</v>
      </c>
      <c r="F32" s="23" t="s">
        <v>231</v>
      </c>
      <c r="G32" s="32">
        <v>223</v>
      </c>
      <c r="H32" s="4" t="s">
        <v>239</v>
      </c>
      <c r="I32" s="4" t="s">
        <v>248</v>
      </c>
    </row>
    <row r="33" spans="1:9" ht="63">
      <c r="A33" s="4" t="s">
        <v>216</v>
      </c>
      <c r="B33" s="33">
        <v>45840</v>
      </c>
      <c r="C33" s="33">
        <v>45842</v>
      </c>
      <c r="D33" s="4" t="s">
        <v>223</v>
      </c>
      <c r="E33" s="4" t="s">
        <v>224</v>
      </c>
      <c r="F33" s="23" t="s">
        <v>231</v>
      </c>
      <c r="G33" s="32">
        <v>223</v>
      </c>
      <c r="H33" s="4" t="s">
        <v>240</v>
      </c>
      <c r="I33" s="4" t="s">
        <v>248</v>
      </c>
    </row>
    <row r="34" spans="1:9" ht="31.5">
      <c r="A34" s="4" t="s">
        <v>37</v>
      </c>
      <c r="B34" s="33">
        <v>45818</v>
      </c>
      <c r="C34" s="33">
        <v>45820</v>
      </c>
      <c r="D34" s="4" t="s">
        <v>225</v>
      </c>
      <c r="E34" s="4" t="s">
        <v>226</v>
      </c>
      <c r="F34" s="23" t="s">
        <v>232</v>
      </c>
      <c r="G34" s="32">
        <v>216</v>
      </c>
      <c r="H34" s="4" t="s">
        <v>241</v>
      </c>
      <c r="I34" s="4" t="s">
        <v>249</v>
      </c>
    </row>
    <row r="35" spans="1:9" ht="31.5">
      <c r="A35" s="4" t="s">
        <v>101</v>
      </c>
      <c r="B35" s="33">
        <v>45856</v>
      </c>
      <c r="C35" s="33">
        <v>45857</v>
      </c>
      <c r="D35" s="4" t="s">
        <v>99</v>
      </c>
      <c r="E35" s="4" t="s">
        <v>100</v>
      </c>
      <c r="F35" s="23" t="s">
        <v>233</v>
      </c>
      <c r="G35" s="32">
        <v>100</v>
      </c>
      <c r="H35" s="4" t="s">
        <v>242</v>
      </c>
      <c r="I35" s="4" t="s">
        <v>250</v>
      </c>
    </row>
    <row r="36" spans="1:9" ht="31.5">
      <c r="A36" s="4" t="s">
        <v>199</v>
      </c>
      <c r="B36" s="33">
        <v>45862</v>
      </c>
      <c r="C36" s="33">
        <v>45863</v>
      </c>
      <c r="D36" s="4" t="s">
        <v>227</v>
      </c>
      <c r="E36" s="4" t="s">
        <v>228</v>
      </c>
      <c r="F36" s="23" t="s">
        <v>234</v>
      </c>
      <c r="G36" s="32">
        <v>116</v>
      </c>
      <c r="H36" s="4" t="s">
        <v>243</v>
      </c>
      <c r="I36" s="4" t="s">
        <v>251</v>
      </c>
    </row>
    <row r="37" spans="1:9" ht="31.5">
      <c r="A37" s="4" t="s">
        <v>80</v>
      </c>
      <c r="B37" s="33">
        <v>45862</v>
      </c>
      <c r="C37" s="33">
        <v>45863</v>
      </c>
      <c r="D37" s="4" t="s">
        <v>122</v>
      </c>
      <c r="E37" s="4" t="s">
        <v>229</v>
      </c>
      <c r="F37" s="23" t="s">
        <v>234</v>
      </c>
      <c r="G37" s="32">
        <v>116</v>
      </c>
      <c r="H37" s="4" t="s">
        <v>244</v>
      </c>
      <c r="I37" s="4" t="s">
        <v>251</v>
      </c>
    </row>
    <row r="38" spans="1:9" ht="16.5" thickBot="1">
      <c r="A38" s="4"/>
      <c r="B38" s="33"/>
      <c r="C38" s="33"/>
      <c r="D38" s="4"/>
      <c r="E38" s="4"/>
      <c r="F38" s="2" t="s">
        <v>14</v>
      </c>
      <c r="G38" s="32">
        <f>SUM(G28:G37)</f>
        <v>1663.5</v>
      </c>
      <c r="H38" s="4"/>
      <c r="I38" s="4"/>
    </row>
    <row r="39" spans="1:9" ht="16.5" thickBot="1">
      <c r="A39" s="22"/>
      <c r="B39" s="34"/>
      <c r="C39" s="34"/>
      <c r="D39" s="22"/>
      <c r="E39" s="22"/>
      <c r="F39" s="21"/>
      <c r="G39" s="35"/>
      <c r="H39" s="22"/>
      <c r="I39" s="22"/>
    </row>
    <row r="40" spans="1:9" ht="33.75" customHeight="1">
      <c r="A40" s="104" t="s">
        <v>15</v>
      </c>
      <c r="B40" s="105"/>
      <c r="C40" s="105"/>
      <c r="D40" s="105"/>
      <c r="E40" s="105"/>
      <c r="F40" s="105"/>
      <c r="G40" s="105"/>
      <c r="H40" s="105"/>
      <c r="I40" s="106"/>
    </row>
    <row r="41" spans="1:9" ht="31.5">
      <c r="A41" s="30" t="s">
        <v>3</v>
      </c>
      <c r="B41" s="17" t="s">
        <v>4</v>
      </c>
      <c r="C41" s="17" t="s">
        <v>5</v>
      </c>
      <c r="D41" s="30" t="s">
        <v>6</v>
      </c>
      <c r="E41" s="30" t="s">
        <v>7</v>
      </c>
      <c r="F41" s="30" t="s">
        <v>8</v>
      </c>
      <c r="G41" s="31" t="s">
        <v>9</v>
      </c>
      <c r="H41" s="11" t="s">
        <v>10</v>
      </c>
      <c r="I41" s="30" t="s">
        <v>11</v>
      </c>
    </row>
    <row r="42" spans="1:9" ht="31.5" customHeight="1">
      <c r="A42" s="4" t="s">
        <v>92</v>
      </c>
      <c r="B42" s="36">
        <v>45784</v>
      </c>
      <c r="C42" s="36">
        <v>45786</v>
      </c>
      <c r="D42" s="4" t="s">
        <v>90</v>
      </c>
      <c r="E42" s="4" t="s">
        <v>91</v>
      </c>
      <c r="F42" s="4" t="s">
        <v>296</v>
      </c>
      <c r="G42" s="32">
        <v>212</v>
      </c>
      <c r="H42" s="4" t="s">
        <v>300</v>
      </c>
      <c r="I42" s="4" t="s">
        <v>320</v>
      </c>
    </row>
    <row r="43" spans="1:9" ht="31.5" customHeight="1">
      <c r="A43" s="4" t="s">
        <v>69</v>
      </c>
      <c r="B43" s="36">
        <v>45784</v>
      </c>
      <c r="C43" s="36">
        <v>45786</v>
      </c>
      <c r="D43" s="4" t="s">
        <v>252</v>
      </c>
      <c r="E43" s="4" t="s">
        <v>253</v>
      </c>
      <c r="F43" s="4" t="s">
        <v>296</v>
      </c>
      <c r="G43" s="32">
        <v>212</v>
      </c>
      <c r="H43" s="4" t="s">
        <v>301</v>
      </c>
      <c r="I43" s="4" t="s">
        <v>320</v>
      </c>
    </row>
    <row r="44" spans="1:9" ht="31.5" customHeight="1">
      <c r="A44" s="4" t="s">
        <v>284</v>
      </c>
      <c r="B44" s="36">
        <v>45834</v>
      </c>
      <c r="C44" s="36">
        <v>45836</v>
      </c>
      <c r="D44" s="4" t="s">
        <v>122</v>
      </c>
      <c r="E44" s="4" t="s">
        <v>254</v>
      </c>
      <c r="F44" s="4" t="s">
        <v>85</v>
      </c>
      <c r="G44" s="32">
        <v>216</v>
      </c>
      <c r="H44" s="4" t="s">
        <v>302</v>
      </c>
      <c r="I44" s="4" t="s">
        <v>321</v>
      </c>
    </row>
    <row r="45" spans="1:9" ht="31.5" customHeight="1">
      <c r="A45" s="4" t="s">
        <v>72</v>
      </c>
      <c r="B45" s="36">
        <v>45835</v>
      </c>
      <c r="C45" s="36">
        <v>45837</v>
      </c>
      <c r="D45" s="4" t="s">
        <v>255</v>
      </c>
      <c r="E45" s="4" t="s">
        <v>256</v>
      </c>
      <c r="F45" s="4" t="s">
        <v>296</v>
      </c>
      <c r="G45" s="32">
        <v>209.5</v>
      </c>
      <c r="H45" s="4" t="s">
        <v>303</v>
      </c>
      <c r="I45" s="4" t="s">
        <v>322</v>
      </c>
    </row>
    <row r="46" spans="1:9" ht="31.5" customHeight="1">
      <c r="A46" s="4" t="s">
        <v>285</v>
      </c>
      <c r="B46" s="36">
        <v>45818</v>
      </c>
      <c r="C46" s="36">
        <v>45821</v>
      </c>
      <c r="D46" s="4" t="s">
        <v>257</v>
      </c>
      <c r="E46" s="4" t="s">
        <v>47</v>
      </c>
      <c r="F46" s="4" t="s">
        <v>16</v>
      </c>
      <c r="G46" s="32">
        <v>320</v>
      </c>
      <c r="H46" s="4" t="s">
        <v>304</v>
      </c>
      <c r="I46" s="4" t="s">
        <v>323</v>
      </c>
    </row>
    <row r="47" spans="1:9" ht="31.5" customHeight="1">
      <c r="A47" s="4" t="s">
        <v>286</v>
      </c>
      <c r="B47" s="36">
        <v>45818</v>
      </c>
      <c r="C47" s="36">
        <v>45821</v>
      </c>
      <c r="D47" s="4" t="s">
        <v>258</v>
      </c>
      <c r="E47" s="4" t="s">
        <v>259</v>
      </c>
      <c r="F47" s="4" t="s">
        <v>16</v>
      </c>
      <c r="G47" s="32">
        <v>323</v>
      </c>
      <c r="H47" s="4" t="s">
        <v>305</v>
      </c>
      <c r="I47" s="4" t="s">
        <v>323</v>
      </c>
    </row>
    <row r="48" spans="1:9" ht="31.5" customHeight="1">
      <c r="A48" s="4" t="s">
        <v>70</v>
      </c>
      <c r="B48" s="36">
        <v>45818</v>
      </c>
      <c r="C48" s="36">
        <v>45821</v>
      </c>
      <c r="D48" s="4" t="s">
        <v>260</v>
      </c>
      <c r="E48" s="4" t="s">
        <v>221</v>
      </c>
      <c r="F48" s="4" t="s">
        <v>16</v>
      </c>
      <c r="G48" s="32">
        <v>323</v>
      </c>
      <c r="H48" s="4" t="s">
        <v>306</v>
      </c>
      <c r="I48" s="4" t="s">
        <v>324</v>
      </c>
    </row>
    <row r="49" spans="1:9" ht="31.5">
      <c r="A49" s="4" t="s">
        <v>287</v>
      </c>
      <c r="B49" s="36">
        <v>45844</v>
      </c>
      <c r="C49" s="36">
        <v>45850</v>
      </c>
      <c r="D49" s="4" t="s">
        <v>261</v>
      </c>
      <c r="E49" s="4" t="s">
        <v>262</v>
      </c>
      <c r="F49" s="4" t="s">
        <v>16</v>
      </c>
      <c r="G49" s="32">
        <v>112</v>
      </c>
      <c r="H49" s="4" t="s">
        <v>307</v>
      </c>
      <c r="I49" s="4" t="s">
        <v>325</v>
      </c>
    </row>
    <row r="50" spans="1:9" ht="31.5">
      <c r="A50" s="4" t="s">
        <v>288</v>
      </c>
      <c r="B50" s="36">
        <v>45844</v>
      </c>
      <c r="C50" s="36">
        <v>45850</v>
      </c>
      <c r="D50" s="4" t="s">
        <v>263</v>
      </c>
      <c r="E50" s="4" t="s">
        <v>264</v>
      </c>
      <c r="F50" s="4" t="s">
        <v>16</v>
      </c>
      <c r="G50" s="32">
        <v>112</v>
      </c>
      <c r="H50" s="4" t="s">
        <v>308</v>
      </c>
      <c r="I50" s="4" t="s">
        <v>325</v>
      </c>
    </row>
    <row r="51" spans="1:9" ht="31.5">
      <c r="A51" s="4" t="s">
        <v>289</v>
      </c>
      <c r="B51" s="36">
        <v>45844</v>
      </c>
      <c r="C51" s="36">
        <v>45850</v>
      </c>
      <c r="D51" s="4" t="s">
        <v>265</v>
      </c>
      <c r="E51" s="4" t="s">
        <v>266</v>
      </c>
      <c r="F51" s="4" t="s">
        <v>16</v>
      </c>
      <c r="G51" s="32">
        <v>112</v>
      </c>
      <c r="H51" s="4" t="s">
        <v>309</v>
      </c>
      <c r="I51" s="4" t="s">
        <v>325</v>
      </c>
    </row>
    <row r="52" spans="1:9" ht="63">
      <c r="A52" s="4" t="s">
        <v>66</v>
      </c>
      <c r="B52" s="36">
        <v>45847</v>
      </c>
      <c r="C52" s="36">
        <v>45849</v>
      </c>
      <c r="D52" s="4" t="s">
        <v>267</v>
      </c>
      <c r="E52" s="4" t="s">
        <v>268</v>
      </c>
      <c r="F52" s="4" t="s">
        <v>85</v>
      </c>
      <c r="G52" s="32">
        <v>212</v>
      </c>
      <c r="H52" s="4" t="s">
        <v>310</v>
      </c>
      <c r="I52" s="4" t="s">
        <v>326</v>
      </c>
    </row>
    <row r="53" spans="1:9" ht="63">
      <c r="A53" s="4" t="s">
        <v>64</v>
      </c>
      <c r="B53" s="36">
        <v>45847</v>
      </c>
      <c r="C53" s="36">
        <v>45849</v>
      </c>
      <c r="D53" s="4" t="s">
        <v>269</v>
      </c>
      <c r="E53" s="4" t="s">
        <v>270</v>
      </c>
      <c r="F53" s="4" t="s">
        <v>297</v>
      </c>
      <c r="G53" s="32">
        <v>212</v>
      </c>
      <c r="H53" s="4" t="s">
        <v>311</v>
      </c>
      <c r="I53" s="4" t="s">
        <v>326</v>
      </c>
    </row>
    <row r="54" spans="1:9" ht="31.5">
      <c r="A54" s="4" t="s">
        <v>290</v>
      </c>
      <c r="B54" s="36">
        <v>45848</v>
      </c>
      <c r="C54" s="36">
        <v>45851</v>
      </c>
      <c r="D54" s="4" t="s">
        <v>271</v>
      </c>
      <c r="E54" s="4" t="s">
        <v>47</v>
      </c>
      <c r="F54" s="4" t="s">
        <v>16</v>
      </c>
      <c r="G54" s="32">
        <v>316</v>
      </c>
      <c r="H54" s="4" t="s">
        <v>312</v>
      </c>
      <c r="I54" s="4" t="s">
        <v>327</v>
      </c>
    </row>
    <row r="55" spans="1:9" ht="31.5" customHeight="1">
      <c r="A55" s="4" t="s">
        <v>291</v>
      </c>
      <c r="B55" s="36">
        <v>45849</v>
      </c>
      <c r="C55" s="36">
        <v>45851</v>
      </c>
      <c r="D55" s="4" t="s">
        <v>272</v>
      </c>
      <c r="E55" s="4" t="s">
        <v>273</v>
      </c>
      <c r="F55" s="4" t="s">
        <v>16</v>
      </c>
      <c r="G55" s="32">
        <v>206</v>
      </c>
      <c r="H55" s="4" t="s">
        <v>313</v>
      </c>
      <c r="I55" s="4" t="s">
        <v>327</v>
      </c>
    </row>
    <row r="56" spans="1:9" ht="31.5">
      <c r="A56" s="4" t="s">
        <v>292</v>
      </c>
      <c r="B56" s="36">
        <v>45849</v>
      </c>
      <c r="C56" s="36">
        <v>45851</v>
      </c>
      <c r="D56" s="4" t="s">
        <v>274</v>
      </c>
      <c r="E56" s="4" t="s">
        <v>275</v>
      </c>
      <c r="F56" s="4" t="s">
        <v>16</v>
      </c>
      <c r="G56" s="32">
        <v>206</v>
      </c>
      <c r="H56" s="4" t="s">
        <v>314</v>
      </c>
      <c r="I56" s="4" t="s">
        <v>327</v>
      </c>
    </row>
    <row r="57" spans="1:9" ht="31.5">
      <c r="A57" s="4" t="s">
        <v>293</v>
      </c>
      <c r="B57" s="36">
        <v>45849</v>
      </c>
      <c r="C57" s="36">
        <v>45851</v>
      </c>
      <c r="D57" s="4" t="s">
        <v>276</v>
      </c>
      <c r="E57" s="4" t="s">
        <v>277</v>
      </c>
      <c r="F57" s="4" t="s">
        <v>298</v>
      </c>
      <c r="G57" s="32">
        <v>276</v>
      </c>
      <c r="H57" s="4" t="s">
        <v>315</v>
      </c>
      <c r="I57" s="4" t="s">
        <v>328</v>
      </c>
    </row>
    <row r="58" spans="1:9" ht="63">
      <c r="A58" s="4" t="s">
        <v>294</v>
      </c>
      <c r="B58" s="36">
        <v>45849</v>
      </c>
      <c r="C58" s="36">
        <v>45851</v>
      </c>
      <c r="D58" s="4" t="s">
        <v>255</v>
      </c>
      <c r="E58" s="4" t="s">
        <v>278</v>
      </c>
      <c r="F58" s="4" t="s">
        <v>298</v>
      </c>
      <c r="G58" s="32">
        <v>216</v>
      </c>
      <c r="H58" s="4" t="s">
        <v>316</v>
      </c>
      <c r="I58" s="4" t="s">
        <v>329</v>
      </c>
    </row>
    <row r="59" spans="1:9" ht="47.25">
      <c r="A59" s="4" t="s">
        <v>71</v>
      </c>
      <c r="B59" s="36">
        <v>45853</v>
      </c>
      <c r="C59" s="36">
        <v>45856</v>
      </c>
      <c r="D59" s="4" t="s">
        <v>279</v>
      </c>
      <c r="E59" s="4" t="s">
        <v>280</v>
      </c>
      <c r="F59" s="4" t="s">
        <v>298</v>
      </c>
      <c r="G59" s="32">
        <v>342.5</v>
      </c>
      <c r="H59" s="4" t="s">
        <v>317</v>
      </c>
      <c r="I59" s="4" t="s">
        <v>330</v>
      </c>
    </row>
    <row r="60" spans="1:9" ht="78.75">
      <c r="A60" s="4" t="s">
        <v>95</v>
      </c>
      <c r="B60" s="36">
        <v>45866</v>
      </c>
      <c r="C60" s="36">
        <v>45870</v>
      </c>
      <c r="D60" s="4" t="s">
        <v>281</v>
      </c>
      <c r="E60" s="4" t="s">
        <v>94</v>
      </c>
      <c r="F60" s="4" t="s">
        <v>299</v>
      </c>
      <c r="G60" s="32">
        <v>423</v>
      </c>
      <c r="H60" s="4" t="s">
        <v>318</v>
      </c>
      <c r="I60" s="4" t="s">
        <v>331</v>
      </c>
    </row>
    <row r="61" spans="1:9" ht="78.75">
      <c r="A61" s="4" t="s">
        <v>295</v>
      </c>
      <c r="B61" s="36">
        <v>45866</v>
      </c>
      <c r="C61" s="36">
        <v>45870</v>
      </c>
      <c r="D61" s="4" t="s">
        <v>282</v>
      </c>
      <c r="E61" s="4" t="s">
        <v>283</v>
      </c>
      <c r="F61" s="4" t="s">
        <v>299</v>
      </c>
      <c r="G61" s="32">
        <v>423</v>
      </c>
      <c r="H61" s="4" t="s">
        <v>319</v>
      </c>
      <c r="I61" s="4" t="s">
        <v>331</v>
      </c>
    </row>
    <row r="62" spans="1:9">
      <c r="A62" s="15"/>
      <c r="B62" s="37"/>
      <c r="C62" s="37"/>
      <c r="D62" s="15"/>
      <c r="E62" s="15"/>
      <c r="F62" s="16" t="s">
        <v>14</v>
      </c>
      <c r="G62" s="38">
        <f>SUM(G42:G61)</f>
        <v>4984</v>
      </c>
      <c r="H62" s="15"/>
      <c r="I62" s="15"/>
    </row>
    <row r="63" spans="1:9">
      <c r="A63" s="20"/>
      <c r="B63" s="39"/>
      <c r="C63" s="39"/>
      <c r="D63" s="20"/>
      <c r="E63" s="20"/>
      <c r="F63" s="19"/>
      <c r="G63" s="40"/>
      <c r="H63" s="20"/>
      <c r="I63" s="20"/>
    </row>
    <row r="64" spans="1:9" ht="18.75">
      <c r="A64" s="103" t="s">
        <v>17</v>
      </c>
      <c r="B64" s="103"/>
      <c r="C64" s="103"/>
      <c r="D64" s="103"/>
      <c r="E64" s="103"/>
      <c r="F64" s="103"/>
      <c r="G64" s="103"/>
      <c r="H64" s="103"/>
      <c r="I64" s="103"/>
    </row>
    <row r="65" spans="1:9" ht="31.5">
      <c r="A65" s="30" t="s">
        <v>3</v>
      </c>
      <c r="B65" s="17" t="s">
        <v>4</v>
      </c>
      <c r="C65" s="17" t="s">
        <v>5</v>
      </c>
      <c r="D65" s="30" t="s">
        <v>6</v>
      </c>
      <c r="E65" s="30" t="s">
        <v>7</v>
      </c>
      <c r="F65" s="30" t="s">
        <v>8</v>
      </c>
      <c r="G65" s="31" t="s">
        <v>9</v>
      </c>
      <c r="H65" s="11" t="s">
        <v>10</v>
      </c>
      <c r="I65" s="30" t="s">
        <v>11</v>
      </c>
    </row>
    <row r="66" spans="1:9" ht="45">
      <c r="A66" s="4" t="s">
        <v>48</v>
      </c>
      <c r="B66" s="33" t="s">
        <v>332</v>
      </c>
      <c r="C66" s="33" t="s">
        <v>173</v>
      </c>
      <c r="D66" s="42" t="s">
        <v>341</v>
      </c>
      <c r="E66" s="42" t="s">
        <v>47</v>
      </c>
      <c r="F66" s="4" t="s">
        <v>346</v>
      </c>
      <c r="G66" s="32">
        <v>112</v>
      </c>
      <c r="H66" s="4" t="s">
        <v>333</v>
      </c>
      <c r="I66" s="109" t="s">
        <v>347</v>
      </c>
    </row>
    <row r="67" spans="1:9" ht="45">
      <c r="A67" s="4" t="s">
        <v>339</v>
      </c>
      <c r="B67" s="33">
        <v>45857</v>
      </c>
      <c r="C67" s="33">
        <v>45858</v>
      </c>
      <c r="D67" s="42" t="s">
        <v>342</v>
      </c>
      <c r="E67" s="42" t="s">
        <v>31</v>
      </c>
      <c r="F67" s="4" t="s">
        <v>346</v>
      </c>
      <c r="G67" s="32">
        <v>112</v>
      </c>
      <c r="H67" s="4" t="s">
        <v>334</v>
      </c>
      <c r="I67" s="109" t="s">
        <v>347</v>
      </c>
    </row>
    <row r="68" spans="1:9" ht="75">
      <c r="A68" s="4" t="s">
        <v>340</v>
      </c>
      <c r="B68" s="33">
        <v>45858</v>
      </c>
      <c r="C68" s="33">
        <v>45866</v>
      </c>
      <c r="D68" s="42" t="s">
        <v>343</v>
      </c>
      <c r="E68" s="42" t="s">
        <v>344</v>
      </c>
      <c r="F68" s="4" t="s">
        <v>18</v>
      </c>
      <c r="G68" s="32">
        <v>12</v>
      </c>
      <c r="H68" s="4" t="s">
        <v>335</v>
      </c>
      <c r="I68" s="109" t="s">
        <v>348</v>
      </c>
    </row>
    <row r="69" spans="1:9" ht="180">
      <c r="A69" s="4" t="s">
        <v>89</v>
      </c>
      <c r="B69" s="33">
        <v>45858</v>
      </c>
      <c r="C69" s="33">
        <v>45863</v>
      </c>
      <c r="D69" s="42" t="s">
        <v>87</v>
      </c>
      <c r="E69" s="42" t="s">
        <v>88</v>
      </c>
      <c r="F69" s="4" t="s">
        <v>18</v>
      </c>
      <c r="G69" s="32">
        <v>12</v>
      </c>
      <c r="H69" s="4" t="s">
        <v>336</v>
      </c>
      <c r="I69" s="109" t="s">
        <v>349</v>
      </c>
    </row>
    <row r="70" spans="1:9" ht="105">
      <c r="A70" s="4" t="s">
        <v>50</v>
      </c>
      <c r="B70" s="33">
        <v>45865</v>
      </c>
      <c r="C70" s="33">
        <v>45866</v>
      </c>
      <c r="D70" s="42" t="s">
        <v>345</v>
      </c>
      <c r="E70" s="42" t="s">
        <v>49</v>
      </c>
      <c r="F70" s="4" t="s">
        <v>18</v>
      </c>
      <c r="G70" s="32">
        <v>28</v>
      </c>
      <c r="H70" s="4" t="s">
        <v>337</v>
      </c>
      <c r="I70" s="109" t="s">
        <v>350</v>
      </c>
    </row>
    <row r="71" spans="1:9" ht="90">
      <c r="A71" s="4" t="s">
        <v>340</v>
      </c>
      <c r="B71" s="33">
        <v>45866</v>
      </c>
      <c r="C71" s="33">
        <v>45866</v>
      </c>
      <c r="D71" s="42" t="s">
        <v>343</v>
      </c>
      <c r="E71" s="42" t="s">
        <v>344</v>
      </c>
      <c r="F71" s="4" t="s">
        <v>18</v>
      </c>
      <c r="G71" s="32">
        <v>6</v>
      </c>
      <c r="H71" s="4" t="s">
        <v>338</v>
      </c>
      <c r="I71" s="109" t="s">
        <v>351</v>
      </c>
    </row>
    <row r="72" spans="1:9">
      <c r="A72" s="43"/>
      <c r="B72" s="44"/>
      <c r="C72" s="45"/>
      <c r="D72" s="46"/>
      <c r="E72" s="46"/>
      <c r="F72" s="47" t="s">
        <v>14</v>
      </c>
      <c r="G72" s="48">
        <f>SUM(G66:G71)</f>
        <v>282</v>
      </c>
      <c r="H72" s="46"/>
      <c r="I72" s="5"/>
    </row>
    <row r="73" spans="1:9">
      <c r="A73" s="49"/>
      <c r="B73" s="50"/>
      <c r="C73" s="51"/>
      <c r="D73" s="52"/>
      <c r="E73" s="52"/>
      <c r="F73" s="53"/>
      <c r="G73" s="54"/>
      <c r="H73" s="52"/>
      <c r="I73" s="6"/>
    </row>
    <row r="74" spans="1:9" ht="16.5" thickBot="1">
      <c r="A74" s="55" t="s">
        <v>20</v>
      </c>
      <c r="B74" s="56"/>
      <c r="C74" s="56"/>
      <c r="D74" s="56"/>
      <c r="E74" s="56"/>
      <c r="F74" s="56"/>
      <c r="G74" s="56"/>
      <c r="H74" s="56"/>
      <c r="I74" s="57"/>
    </row>
    <row r="75" spans="1:9" ht="31.5">
      <c r="A75" s="58" t="s">
        <v>3</v>
      </c>
      <c r="B75" s="59" t="s">
        <v>4</v>
      </c>
      <c r="C75" s="59" t="s">
        <v>5</v>
      </c>
      <c r="D75" s="58" t="s">
        <v>6</v>
      </c>
      <c r="E75" s="58" t="s">
        <v>7</v>
      </c>
      <c r="F75" s="58" t="s">
        <v>8</v>
      </c>
      <c r="G75" s="60" t="s">
        <v>9</v>
      </c>
      <c r="H75" s="61" t="s">
        <v>10</v>
      </c>
      <c r="I75" s="58" t="s">
        <v>11</v>
      </c>
    </row>
    <row r="76" spans="1:9" ht="31.5">
      <c r="A76" s="62" t="s">
        <v>357</v>
      </c>
      <c r="B76" s="63">
        <v>45842</v>
      </c>
      <c r="C76" s="63">
        <v>45842</v>
      </c>
      <c r="D76" s="64" t="s">
        <v>352</v>
      </c>
      <c r="E76" s="64" t="s">
        <v>353</v>
      </c>
      <c r="F76" s="64" t="s">
        <v>257</v>
      </c>
      <c r="G76" s="65">
        <v>10</v>
      </c>
      <c r="H76" s="15">
        <v>16</v>
      </c>
      <c r="I76" s="24" t="s">
        <v>362</v>
      </c>
    </row>
    <row r="77" spans="1:9" ht="31.5">
      <c r="A77" s="62" t="s">
        <v>358</v>
      </c>
      <c r="B77" s="63">
        <v>45842</v>
      </c>
      <c r="C77" s="63">
        <v>45842</v>
      </c>
      <c r="D77" s="64" t="s">
        <v>354</v>
      </c>
      <c r="E77" s="64" t="s">
        <v>355</v>
      </c>
      <c r="F77" s="64" t="s">
        <v>257</v>
      </c>
      <c r="G77" s="65">
        <v>10</v>
      </c>
      <c r="H77" s="15">
        <v>17</v>
      </c>
      <c r="I77" s="24" t="s">
        <v>363</v>
      </c>
    </row>
    <row r="78" spans="1:9" ht="26.25" customHeight="1">
      <c r="A78" s="62" t="s">
        <v>359</v>
      </c>
      <c r="B78" s="63">
        <v>45843</v>
      </c>
      <c r="C78" s="63">
        <v>45843</v>
      </c>
      <c r="D78" s="64" t="s">
        <v>356</v>
      </c>
      <c r="E78" s="64" t="s">
        <v>278</v>
      </c>
      <c r="F78" s="64" t="s">
        <v>361</v>
      </c>
      <c r="G78" s="65">
        <v>8</v>
      </c>
      <c r="H78" s="15">
        <v>3</v>
      </c>
      <c r="I78" s="24" t="s">
        <v>364</v>
      </c>
    </row>
    <row r="79" spans="1:9" ht="26.25" customHeight="1">
      <c r="A79" s="62" t="s">
        <v>358</v>
      </c>
      <c r="B79" s="33" t="s">
        <v>360</v>
      </c>
      <c r="C79" s="33" t="s">
        <v>360</v>
      </c>
      <c r="D79" s="4" t="s">
        <v>354</v>
      </c>
      <c r="E79" s="4" t="s">
        <v>355</v>
      </c>
      <c r="F79" s="4" t="s">
        <v>257</v>
      </c>
      <c r="G79" s="32">
        <v>10</v>
      </c>
      <c r="H79" s="4">
        <v>20</v>
      </c>
      <c r="I79" s="4" t="s">
        <v>365</v>
      </c>
    </row>
    <row r="80" spans="1:9">
      <c r="A80" s="4"/>
      <c r="B80" s="33"/>
      <c r="C80" s="33"/>
      <c r="D80" s="4"/>
      <c r="E80" s="4"/>
      <c r="F80" s="47" t="s">
        <v>14</v>
      </c>
      <c r="G80" s="26">
        <f>SUM(G76:G79)</f>
        <v>38</v>
      </c>
      <c r="H80" s="4"/>
      <c r="I80" s="7"/>
    </row>
    <row r="81" spans="1:9">
      <c r="A81" s="22"/>
      <c r="B81" s="34"/>
      <c r="C81" s="34"/>
      <c r="D81" s="22"/>
      <c r="E81" s="22"/>
      <c r="F81" s="8"/>
      <c r="G81" s="27"/>
      <c r="H81" s="22"/>
      <c r="I81" s="8"/>
    </row>
    <row r="82" spans="1:9">
      <c r="A82" s="66" t="s">
        <v>21</v>
      </c>
      <c r="B82" s="41"/>
      <c r="C82" s="41"/>
      <c r="D82" s="41"/>
      <c r="E82" s="41"/>
      <c r="F82" s="41"/>
      <c r="G82" s="41"/>
      <c r="H82" s="41"/>
      <c r="I82" s="67"/>
    </row>
    <row r="83" spans="1:9" ht="31.5">
      <c r="A83" s="30" t="s">
        <v>3</v>
      </c>
      <c r="B83" s="68" t="s">
        <v>4</v>
      </c>
      <c r="C83" s="68" t="s">
        <v>5</v>
      </c>
      <c r="D83" s="69" t="s">
        <v>6</v>
      </c>
      <c r="E83" s="69"/>
      <c r="F83" s="69" t="s">
        <v>8</v>
      </c>
      <c r="G83" s="70" t="s">
        <v>9</v>
      </c>
      <c r="H83" s="11" t="s">
        <v>10</v>
      </c>
      <c r="I83" s="69" t="s">
        <v>11</v>
      </c>
    </row>
    <row r="84" spans="1:9" ht="31.5">
      <c r="A84" s="71"/>
      <c r="B84" s="9"/>
      <c r="C84" s="9"/>
      <c r="D84" s="71"/>
      <c r="E84" s="71"/>
      <c r="F84" s="72"/>
      <c r="G84" s="28">
        <v>0</v>
      </c>
      <c r="H84" s="4"/>
      <c r="I84" s="10" t="s">
        <v>366</v>
      </c>
    </row>
    <row r="85" spans="1:9">
      <c r="A85" s="11"/>
      <c r="B85" s="73"/>
      <c r="C85" s="73"/>
      <c r="D85" s="11"/>
      <c r="E85" s="11"/>
      <c r="F85" s="47" t="s">
        <v>14</v>
      </c>
      <c r="G85" s="48">
        <f>SUM(G84:G84)</f>
        <v>0</v>
      </c>
      <c r="H85" s="4"/>
      <c r="I85" s="11"/>
    </row>
    <row r="86" spans="1:9" ht="16.5" thickBot="1">
      <c r="A86" s="22"/>
      <c r="B86" s="34"/>
      <c r="C86" s="34"/>
      <c r="D86" s="14"/>
      <c r="E86" s="14"/>
      <c r="F86" s="14"/>
      <c r="G86" s="54"/>
      <c r="H86" s="14"/>
      <c r="I86" s="14"/>
    </row>
    <row r="87" spans="1:9">
      <c r="A87" s="74" t="s">
        <v>22</v>
      </c>
      <c r="B87" s="75"/>
      <c r="C87" s="75"/>
      <c r="D87" s="75"/>
      <c r="E87" s="75"/>
      <c r="F87" s="75"/>
      <c r="G87" s="75"/>
      <c r="H87" s="75"/>
      <c r="I87" s="76"/>
    </row>
    <row r="88" spans="1:9" ht="31.5">
      <c r="A88" s="30" t="s">
        <v>3</v>
      </c>
      <c r="B88" s="17" t="s">
        <v>4</v>
      </c>
      <c r="C88" s="17" t="s">
        <v>5</v>
      </c>
      <c r="D88" s="30" t="s">
        <v>6</v>
      </c>
      <c r="E88" s="30" t="s">
        <v>7</v>
      </c>
      <c r="F88" s="30" t="s">
        <v>8</v>
      </c>
      <c r="G88" s="31" t="s">
        <v>9</v>
      </c>
      <c r="H88" s="11" t="s">
        <v>10</v>
      </c>
      <c r="I88" s="30" t="s">
        <v>23</v>
      </c>
    </row>
    <row r="89" spans="1:9" ht="33" customHeight="1">
      <c r="A89" s="4" t="s">
        <v>373</v>
      </c>
      <c r="B89" s="33">
        <v>45848</v>
      </c>
      <c r="C89" s="33">
        <v>45848</v>
      </c>
      <c r="D89" s="33" t="s">
        <v>367</v>
      </c>
      <c r="E89" s="4" t="s">
        <v>368</v>
      </c>
      <c r="F89" s="4" t="s">
        <v>63</v>
      </c>
      <c r="G89" s="32">
        <v>10</v>
      </c>
      <c r="H89" s="4" t="s">
        <v>104</v>
      </c>
      <c r="I89" s="4" t="s">
        <v>379</v>
      </c>
    </row>
    <row r="90" spans="1:9" ht="33" customHeight="1">
      <c r="A90" s="4" t="s">
        <v>374</v>
      </c>
      <c r="B90" s="33">
        <v>45848</v>
      </c>
      <c r="C90" s="33">
        <v>45848</v>
      </c>
      <c r="D90" s="33" t="s">
        <v>369</v>
      </c>
      <c r="E90" s="4" t="s">
        <v>12</v>
      </c>
      <c r="F90" s="4" t="s">
        <v>63</v>
      </c>
      <c r="G90" s="32">
        <v>10</v>
      </c>
      <c r="H90" s="4" t="s">
        <v>376</v>
      </c>
      <c r="I90" s="4" t="s">
        <v>379</v>
      </c>
    </row>
    <row r="91" spans="1:9" ht="78.75">
      <c r="A91" s="4" t="s">
        <v>103</v>
      </c>
      <c r="B91" s="33">
        <v>45863</v>
      </c>
      <c r="C91" s="33">
        <v>45864</v>
      </c>
      <c r="D91" s="33" t="s">
        <v>370</v>
      </c>
      <c r="E91" s="4" t="s">
        <v>102</v>
      </c>
      <c r="F91" s="4" t="s">
        <v>13</v>
      </c>
      <c r="G91" s="32">
        <v>16</v>
      </c>
      <c r="H91" s="4" t="s">
        <v>377</v>
      </c>
      <c r="I91" s="4" t="s">
        <v>380</v>
      </c>
    </row>
    <row r="92" spans="1:9" ht="78.75">
      <c r="A92" s="4" t="s">
        <v>375</v>
      </c>
      <c r="B92" s="33">
        <v>45863</v>
      </c>
      <c r="C92" s="33">
        <v>45864</v>
      </c>
      <c r="D92" s="4" t="s">
        <v>371</v>
      </c>
      <c r="E92" s="4" t="s">
        <v>372</v>
      </c>
      <c r="F92" s="4" t="s">
        <v>13</v>
      </c>
      <c r="G92" s="32">
        <v>16</v>
      </c>
      <c r="H92" s="4" t="s">
        <v>378</v>
      </c>
      <c r="I92" s="4" t="s">
        <v>380</v>
      </c>
    </row>
    <row r="93" spans="1:9">
      <c r="A93" s="4"/>
      <c r="B93" s="73"/>
      <c r="C93" s="73"/>
      <c r="D93" s="61"/>
      <c r="E93" s="61"/>
      <c r="F93" s="77" t="s">
        <v>14</v>
      </c>
      <c r="G93" s="78">
        <f>SUM(G89:G92)</f>
        <v>52</v>
      </c>
      <c r="H93" s="79"/>
      <c r="I93" s="61"/>
    </row>
    <row r="94" spans="1:9">
      <c r="A94" s="22"/>
      <c r="B94" s="34"/>
      <c r="C94" s="34"/>
      <c r="D94" s="22"/>
      <c r="E94" s="22"/>
      <c r="F94" s="22"/>
      <c r="G94" s="80"/>
      <c r="H94" s="81"/>
      <c r="I94" s="81"/>
    </row>
    <row r="95" spans="1:9">
      <c r="A95" s="82" t="s">
        <v>24</v>
      </c>
      <c r="B95" s="82"/>
      <c r="C95" s="82"/>
      <c r="D95" s="82"/>
      <c r="E95" s="82"/>
      <c r="F95" s="82"/>
      <c r="G95" s="82"/>
      <c r="H95" s="82"/>
      <c r="I95" s="82"/>
    </row>
    <row r="96" spans="1:9" ht="31.5">
      <c r="A96" s="30" t="s">
        <v>3</v>
      </c>
      <c r="B96" s="17" t="s">
        <v>4</v>
      </c>
      <c r="C96" s="17" t="s">
        <v>5</v>
      </c>
      <c r="D96" s="30" t="s">
        <v>6</v>
      </c>
      <c r="E96" s="30" t="s">
        <v>7</v>
      </c>
      <c r="F96" s="30" t="s">
        <v>8</v>
      </c>
      <c r="G96" s="31" t="s">
        <v>9</v>
      </c>
      <c r="H96" s="11" t="s">
        <v>10</v>
      </c>
      <c r="I96" s="30" t="s">
        <v>11</v>
      </c>
    </row>
    <row r="97" spans="1:9" ht="31.5" customHeight="1">
      <c r="A97" s="29" t="s">
        <v>382</v>
      </c>
      <c r="B97" s="83">
        <v>45859</v>
      </c>
      <c r="C97" s="84">
        <v>45860</v>
      </c>
      <c r="D97" s="29" t="s">
        <v>381</v>
      </c>
      <c r="E97" s="29" t="s">
        <v>86</v>
      </c>
      <c r="F97" s="85" t="s">
        <v>383</v>
      </c>
      <c r="G97" s="4">
        <v>116</v>
      </c>
      <c r="H97" s="4" t="s">
        <v>384</v>
      </c>
      <c r="I97" s="4" t="s">
        <v>385</v>
      </c>
    </row>
    <row r="98" spans="1:9">
      <c r="A98" s="11"/>
      <c r="B98" s="73"/>
      <c r="C98" s="73"/>
      <c r="D98" s="11"/>
      <c r="E98" s="11"/>
      <c r="F98" s="47" t="s">
        <v>14</v>
      </c>
      <c r="G98" s="48">
        <f>SUM(G97)</f>
        <v>116</v>
      </c>
      <c r="H98" s="4"/>
      <c r="I98" s="11"/>
    </row>
    <row r="99" spans="1:9">
      <c r="A99" s="22"/>
      <c r="B99" s="34"/>
      <c r="C99" s="34"/>
      <c r="D99" s="14"/>
      <c r="E99" s="14"/>
      <c r="F99" s="14"/>
      <c r="G99" s="54"/>
      <c r="H99" s="14"/>
      <c r="I99" s="14"/>
    </row>
    <row r="100" spans="1:9">
      <c r="A100" s="25" t="s">
        <v>19</v>
      </c>
      <c r="B100" s="25"/>
      <c r="C100" s="25"/>
      <c r="D100" s="25"/>
      <c r="E100" s="25"/>
      <c r="F100" s="25"/>
      <c r="G100" s="25"/>
      <c r="H100" s="25"/>
      <c r="I100" s="25"/>
    </row>
    <row r="101" spans="1:9" ht="31.5">
      <c r="A101" s="30" t="s">
        <v>3</v>
      </c>
      <c r="B101" s="17" t="s">
        <v>4</v>
      </c>
      <c r="C101" s="17" t="s">
        <v>5</v>
      </c>
      <c r="D101" s="30" t="s">
        <v>6</v>
      </c>
      <c r="E101" s="30" t="s">
        <v>7</v>
      </c>
      <c r="F101" s="30" t="s">
        <v>8</v>
      </c>
      <c r="G101" s="31" t="s">
        <v>9</v>
      </c>
      <c r="H101" s="11" t="s">
        <v>10</v>
      </c>
      <c r="I101" s="30" t="s">
        <v>11</v>
      </c>
    </row>
    <row r="102" spans="1:9" ht="31.5">
      <c r="A102" s="4" t="s">
        <v>391</v>
      </c>
      <c r="B102" s="86">
        <v>45664</v>
      </c>
      <c r="C102" s="87">
        <v>45664</v>
      </c>
      <c r="D102" s="4" t="s">
        <v>386</v>
      </c>
      <c r="E102" s="4" t="s">
        <v>387</v>
      </c>
      <c r="F102" s="4" t="s">
        <v>13</v>
      </c>
      <c r="G102" s="32">
        <v>12</v>
      </c>
      <c r="H102" s="4">
        <v>60</v>
      </c>
      <c r="I102" s="4" t="s">
        <v>394</v>
      </c>
    </row>
    <row r="103" spans="1:9" ht="31.5">
      <c r="A103" s="4" t="s">
        <v>392</v>
      </c>
      <c r="B103" s="86">
        <v>45664</v>
      </c>
      <c r="C103" s="87">
        <v>45664</v>
      </c>
      <c r="D103" s="4" t="s">
        <v>388</v>
      </c>
      <c r="E103" s="4" t="s">
        <v>40</v>
      </c>
      <c r="F103" s="4" t="s">
        <v>13</v>
      </c>
      <c r="G103" s="32">
        <v>12</v>
      </c>
      <c r="H103" s="4">
        <v>61</v>
      </c>
      <c r="I103" s="4" t="s">
        <v>394</v>
      </c>
    </row>
    <row r="104" spans="1:9" ht="31.5">
      <c r="A104" s="4" t="s">
        <v>393</v>
      </c>
      <c r="B104" s="86" t="s">
        <v>173</v>
      </c>
      <c r="C104" s="87" t="s">
        <v>173</v>
      </c>
      <c r="D104" s="4" t="s">
        <v>389</v>
      </c>
      <c r="E104" s="4" t="s">
        <v>390</v>
      </c>
      <c r="F104" s="4" t="s">
        <v>13</v>
      </c>
      <c r="G104" s="32">
        <v>12</v>
      </c>
      <c r="H104" s="4">
        <v>62</v>
      </c>
      <c r="I104" s="4" t="s">
        <v>395</v>
      </c>
    </row>
    <row r="105" spans="1:9">
      <c r="A105" s="4"/>
      <c r="B105" s="33"/>
      <c r="C105" s="33"/>
      <c r="D105" s="4"/>
      <c r="E105" s="4"/>
      <c r="F105" s="47" t="s">
        <v>14</v>
      </c>
      <c r="G105" s="48">
        <f>SUM(G102:G104)</f>
        <v>36</v>
      </c>
      <c r="H105" s="4"/>
      <c r="I105" s="11"/>
    </row>
    <row r="106" spans="1:9">
      <c r="A106" s="22"/>
      <c r="B106" s="34"/>
      <c r="C106" s="34"/>
      <c r="D106" s="88"/>
      <c r="E106" s="81"/>
      <c r="F106" s="81"/>
      <c r="G106" s="80"/>
      <c r="H106" s="81"/>
      <c r="I106" s="12"/>
    </row>
    <row r="107" spans="1:9">
      <c r="A107" s="25" t="s">
        <v>25</v>
      </c>
      <c r="B107" s="25"/>
      <c r="C107" s="25"/>
      <c r="D107" s="25"/>
      <c r="E107" s="25"/>
      <c r="F107" s="25"/>
      <c r="G107" s="25"/>
      <c r="H107" s="25"/>
      <c r="I107" s="25"/>
    </row>
    <row r="108" spans="1:9" ht="31.5">
      <c r="A108" s="30" t="s">
        <v>3</v>
      </c>
      <c r="B108" s="17" t="s">
        <v>4</v>
      </c>
      <c r="C108" s="17" t="s">
        <v>5</v>
      </c>
      <c r="D108" s="30" t="s">
        <v>6</v>
      </c>
      <c r="E108" s="30" t="s">
        <v>7</v>
      </c>
      <c r="F108" s="30" t="s">
        <v>8</v>
      </c>
      <c r="G108" s="31" t="s">
        <v>9</v>
      </c>
      <c r="H108" s="11" t="s">
        <v>10</v>
      </c>
      <c r="I108" s="30" t="s">
        <v>11</v>
      </c>
    </row>
    <row r="109" spans="1:9" ht="94.5">
      <c r="A109" s="4" t="s">
        <v>399</v>
      </c>
      <c r="B109" s="4" t="s">
        <v>401</v>
      </c>
      <c r="C109" s="4" t="s">
        <v>402</v>
      </c>
      <c r="D109" s="4" t="s">
        <v>396</v>
      </c>
      <c r="E109" s="4" t="s">
        <v>12</v>
      </c>
      <c r="F109" s="4" t="s">
        <v>13</v>
      </c>
      <c r="G109" s="32">
        <v>141.4</v>
      </c>
      <c r="H109" s="4" t="s">
        <v>406</v>
      </c>
      <c r="I109" s="4" t="s">
        <v>403</v>
      </c>
    </row>
    <row r="110" spans="1:9" ht="126">
      <c r="A110" s="4" t="s">
        <v>400</v>
      </c>
      <c r="B110" s="4" t="s">
        <v>165</v>
      </c>
      <c r="C110" s="4" t="s">
        <v>166</v>
      </c>
      <c r="D110" s="4" t="s">
        <v>397</v>
      </c>
      <c r="E110" s="4" t="s">
        <v>398</v>
      </c>
      <c r="F110" s="4" t="s">
        <v>13</v>
      </c>
      <c r="G110" s="32">
        <v>57.4</v>
      </c>
      <c r="H110" s="4" t="s">
        <v>51</v>
      </c>
      <c r="I110" s="4" t="s">
        <v>404</v>
      </c>
    </row>
    <row r="111" spans="1:9" ht="94.5">
      <c r="A111" s="4" t="s">
        <v>400</v>
      </c>
      <c r="B111" s="4" t="s">
        <v>105</v>
      </c>
      <c r="C111" s="4" t="s">
        <v>105</v>
      </c>
      <c r="D111" s="4" t="s">
        <v>397</v>
      </c>
      <c r="E111" s="4" t="s">
        <v>398</v>
      </c>
      <c r="F111" s="4" t="s">
        <v>13</v>
      </c>
      <c r="G111" s="32">
        <v>16</v>
      </c>
      <c r="H111" s="4" t="s">
        <v>52</v>
      </c>
      <c r="I111" s="4" t="s">
        <v>405</v>
      </c>
    </row>
    <row r="112" spans="1:9">
      <c r="A112" s="4"/>
      <c r="B112" s="33"/>
      <c r="C112" s="33"/>
      <c r="D112" s="4"/>
      <c r="E112" s="4"/>
      <c r="F112" s="89" t="s">
        <v>14</v>
      </c>
      <c r="G112" s="90">
        <f>SUM(G109:G111)</f>
        <v>214.8</v>
      </c>
      <c r="H112" s="4"/>
      <c r="I112" s="11"/>
    </row>
    <row r="113" spans="1:9">
      <c r="A113" s="22"/>
      <c r="B113" s="34"/>
      <c r="C113" s="34"/>
      <c r="D113" s="14"/>
      <c r="E113" s="14"/>
      <c r="F113" s="22"/>
      <c r="G113" s="35"/>
      <c r="H113" s="22"/>
      <c r="I113" s="14"/>
    </row>
    <row r="114" spans="1:9">
      <c r="A114" s="82" t="s">
        <v>26</v>
      </c>
      <c r="B114" s="82"/>
      <c r="C114" s="82"/>
      <c r="D114" s="82"/>
      <c r="E114" s="82"/>
      <c r="F114" s="82"/>
      <c r="G114" s="82"/>
      <c r="H114" s="82"/>
      <c r="I114" s="82"/>
    </row>
    <row r="115" spans="1:9" ht="31.5">
      <c r="A115" s="30" t="s">
        <v>3</v>
      </c>
      <c r="B115" s="17" t="s">
        <v>4</v>
      </c>
      <c r="C115" s="17" t="s">
        <v>5</v>
      </c>
      <c r="D115" s="30" t="s">
        <v>6</v>
      </c>
      <c r="E115" s="30" t="s">
        <v>7</v>
      </c>
      <c r="F115" s="30" t="s">
        <v>8</v>
      </c>
      <c r="G115" s="31" t="s">
        <v>9</v>
      </c>
      <c r="H115" s="11" t="s">
        <v>10</v>
      </c>
      <c r="I115" s="30" t="s">
        <v>11</v>
      </c>
    </row>
    <row r="116" spans="1:9" ht="60">
      <c r="A116" s="4" t="s">
        <v>413</v>
      </c>
      <c r="B116" s="33" t="s">
        <v>417</v>
      </c>
      <c r="C116" s="33" t="s">
        <v>417</v>
      </c>
      <c r="D116" s="4" t="s">
        <v>407</v>
      </c>
      <c r="E116" s="4" t="s">
        <v>408</v>
      </c>
      <c r="F116" s="4" t="s">
        <v>13</v>
      </c>
      <c r="G116" s="32">
        <v>10</v>
      </c>
      <c r="H116" s="4" t="s">
        <v>418</v>
      </c>
      <c r="I116" s="29" t="s">
        <v>422</v>
      </c>
    </row>
    <row r="117" spans="1:9" ht="60">
      <c r="A117" s="4" t="s">
        <v>414</v>
      </c>
      <c r="B117" s="4" t="s">
        <v>417</v>
      </c>
      <c r="C117" s="4" t="s">
        <v>417</v>
      </c>
      <c r="D117" s="4" t="s">
        <v>409</v>
      </c>
      <c r="E117" s="4" t="s">
        <v>67</v>
      </c>
      <c r="F117" s="4" t="s">
        <v>13</v>
      </c>
      <c r="G117" s="32">
        <v>10</v>
      </c>
      <c r="H117" s="4" t="s">
        <v>419</v>
      </c>
      <c r="I117" s="29" t="s">
        <v>422</v>
      </c>
    </row>
    <row r="118" spans="1:9" ht="60">
      <c r="A118" s="4" t="s">
        <v>415</v>
      </c>
      <c r="B118" s="4" t="s">
        <v>417</v>
      </c>
      <c r="C118" s="4" t="s">
        <v>417</v>
      </c>
      <c r="D118" s="4" t="s">
        <v>386</v>
      </c>
      <c r="E118" s="4" t="s">
        <v>410</v>
      </c>
      <c r="F118" s="4" t="s">
        <v>13</v>
      </c>
      <c r="G118" s="32">
        <v>10</v>
      </c>
      <c r="H118" s="4" t="s">
        <v>420</v>
      </c>
      <c r="I118" s="29" t="s">
        <v>422</v>
      </c>
    </row>
    <row r="119" spans="1:9" ht="60">
      <c r="A119" s="4" t="s">
        <v>416</v>
      </c>
      <c r="B119" s="4" t="s">
        <v>205</v>
      </c>
      <c r="C119" s="4" t="s">
        <v>205</v>
      </c>
      <c r="D119" s="4" t="s">
        <v>411</v>
      </c>
      <c r="E119" s="4" t="s">
        <v>412</v>
      </c>
      <c r="F119" s="4" t="s">
        <v>13</v>
      </c>
      <c r="G119" s="32">
        <v>10</v>
      </c>
      <c r="H119" s="4" t="s">
        <v>421</v>
      </c>
      <c r="I119" s="29" t="s">
        <v>423</v>
      </c>
    </row>
    <row r="120" spans="1:9">
      <c r="A120" s="11"/>
      <c r="B120" s="73"/>
      <c r="C120" s="73"/>
      <c r="D120" s="11"/>
      <c r="E120" s="11"/>
      <c r="F120" s="47" t="s">
        <v>14</v>
      </c>
      <c r="G120" s="48">
        <f>SUM(G116:G119)</f>
        <v>40</v>
      </c>
      <c r="H120" s="4"/>
      <c r="I120" s="11"/>
    </row>
    <row r="121" spans="1:9">
      <c r="A121" s="14"/>
      <c r="B121" s="91"/>
      <c r="C121" s="91"/>
      <c r="D121" s="14"/>
      <c r="E121" s="14"/>
      <c r="F121" s="53"/>
      <c r="G121" s="35"/>
      <c r="H121" s="22"/>
      <c r="I121" s="14"/>
    </row>
    <row r="122" spans="1:9">
      <c r="A122" s="92" t="s">
        <v>27</v>
      </c>
      <c r="B122" s="92"/>
      <c r="C122" s="92"/>
      <c r="D122" s="92"/>
      <c r="E122" s="92"/>
      <c r="F122" s="92"/>
      <c r="G122" s="92"/>
      <c r="H122" s="92"/>
      <c r="I122" s="92"/>
    </row>
    <row r="123" spans="1:9" ht="31.5">
      <c r="A123" s="30" t="s">
        <v>3</v>
      </c>
      <c r="B123" s="17" t="s">
        <v>4</v>
      </c>
      <c r="C123" s="17" t="s">
        <v>5</v>
      </c>
      <c r="D123" s="30" t="s">
        <v>6</v>
      </c>
      <c r="E123" s="30" t="s">
        <v>7</v>
      </c>
      <c r="F123" s="30" t="s">
        <v>8</v>
      </c>
      <c r="G123" s="31" t="s">
        <v>9</v>
      </c>
      <c r="H123" s="11" t="s">
        <v>10</v>
      </c>
      <c r="I123" s="30" t="s">
        <v>11</v>
      </c>
    </row>
    <row r="124" spans="1:9" ht="78.75">
      <c r="A124" s="4" t="s">
        <v>108</v>
      </c>
      <c r="B124" s="33">
        <v>45805</v>
      </c>
      <c r="C124" s="33">
        <v>45806</v>
      </c>
      <c r="D124" s="4" t="s">
        <v>106</v>
      </c>
      <c r="E124" s="4" t="s">
        <v>107</v>
      </c>
      <c r="F124" s="4" t="s">
        <v>109</v>
      </c>
      <c r="G124" s="32">
        <v>21</v>
      </c>
      <c r="H124" s="4" t="s">
        <v>51</v>
      </c>
      <c r="I124" s="4" t="s">
        <v>110</v>
      </c>
    </row>
    <row r="125" spans="1:9" ht="78.75">
      <c r="A125" s="4" t="s">
        <v>113</v>
      </c>
      <c r="B125" s="33">
        <v>45812</v>
      </c>
      <c r="C125" s="33">
        <v>45812</v>
      </c>
      <c r="D125" s="4" t="s">
        <v>111</v>
      </c>
      <c r="E125" s="4" t="s">
        <v>112</v>
      </c>
      <c r="F125" s="4" t="s">
        <v>109</v>
      </c>
      <c r="G125" s="32">
        <v>16</v>
      </c>
      <c r="H125" s="4" t="s">
        <v>52</v>
      </c>
      <c r="I125" s="4" t="s">
        <v>114</v>
      </c>
    </row>
    <row r="126" spans="1:9" ht="94.5">
      <c r="A126" s="4" t="s">
        <v>30</v>
      </c>
      <c r="B126" s="33">
        <v>45813</v>
      </c>
      <c r="C126" s="33">
        <v>45813</v>
      </c>
      <c r="D126" s="4" t="s">
        <v>115</v>
      </c>
      <c r="E126" s="4" t="s">
        <v>116</v>
      </c>
      <c r="F126" s="4" t="s">
        <v>109</v>
      </c>
      <c r="G126" s="32">
        <v>16</v>
      </c>
      <c r="H126" s="4" t="s">
        <v>53</v>
      </c>
      <c r="I126" s="4" t="s">
        <v>117</v>
      </c>
    </row>
    <row r="127" spans="1:9" ht="78.75">
      <c r="A127" s="4" t="s">
        <v>120</v>
      </c>
      <c r="B127" s="33">
        <v>45814</v>
      </c>
      <c r="C127" s="33">
        <v>45814</v>
      </c>
      <c r="D127" s="4" t="s">
        <v>118</v>
      </c>
      <c r="E127" s="4" t="s">
        <v>119</v>
      </c>
      <c r="F127" s="4" t="s">
        <v>109</v>
      </c>
      <c r="G127" s="32">
        <v>10</v>
      </c>
      <c r="H127" s="4" t="s">
        <v>54</v>
      </c>
      <c r="I127" s="4" t="s">
        <v>121</v>
      </c>
    </row>
    <row r="128" spans="1:9" ht="78.75">
      <c r="A128" s="4" t="s">
        <v>124</v>
      </c>
      <c r="B128" s="33">
        <v>45814</v>
      </c>
      <c r="C128" s="33">
        <v>45814</v>
      </c>
      <c r="D128" s="4" t="s">
        <v>122</v>
      </c>
      <c r="E128" s="4" t="s">
        <v>123</v>
      </c>
      <c r="F128" s="4" t="s">
        <v>109</v>
      </c>
      <c r="G128" s="32">
        <v>16</v>
      </c>
      <c r="H128" s="4" t="s">
        <v>55</v>
      </c>
      <c r="I128" s="4" t="s">
        <v>125</v>
      </c>
    </row>
    <row r="129" spans="1:9" ht="78.75">
      <c r="A129" s="4" t="s">
        <v>126</v>
      </c>
      <c r="B129" s="33">
        <v>45818</v>
      </c>
      <c r="C129" s="33">
        <v>45818</v>
      </c>
      <c r="D129" s="4" t="s">
        <v>111</v>
      </c>
      <c r="E129" s="4" t="s">
        <v>112</v>
      </c>
      <c r="F129" s="4" t="s">
        <v>109</v>
      </c>
      <c r="G129" s="32">
        <v>12</v>
      </c>
      <c r="H129" s="4" t="s">
        <v>56</v>
      </c>
      <c r="I129" s="4" t="s">
        <v>127</v>
      </c>
    </row>
    <row r="130" spans="1:9" ht="62.25" customHeight="1">
      <c r="A130" s="4" t="s">
        <v>30</v>
      </c>
      <c r="B130" s="33">
        <v>45827</v>
      </c>
      <c r="C130" s="33">
        <v>45827</v>
      </c>
      <c r="D130" s="4" t="s">
        <v>115</v>
      </c>
      <c r="E130" s="4" t="s">
        <v>116</v>
      </c>
      <c r="F130" s="4" t="s">
        <v>109</v>
      </c>
      <c r="G130" s="32">
        <v>16</v>
      </c>
      <c r="H130" s="4" t="s">
        <v>57</v>
      </c>
      <c r="I130" s="4" t="s">
        <v>128</v>
      </c>
    </row>
    <row r="131" spans="1:9" ht="63">
      <c r="A131" s="4" t="s">
        <v>130</v>
      </c>
      <c r="B131" s="33">
        <v>45829</v>
      </c>
      <c r="C131" s="33">
        <v>45830</v>
      </c>
      <c r="D131" s="4" t="s">
        <v>129</v>
      </c>
      <c r="E131" s="4" t="s">
        <v>98</v>
      </c>
      <c r="F131" s="4" t="s">
        <v>131</v>
      </c>
      <c r="G131" s="32">
        <v>22</v>
      </c>
      <c r="H131" s="4" t="s">
        <v>58</v>
      </c>
      <c r="I131" s="4" t="s">
        <v>132</v>
      </c>
    </row>
    <row r="132" spans="1:9" ht="63">
      <c r="A132" s="4" t="s">
        <v>62</v>
      </c>
      <c r="B132" s="33">
        <v>45833</v>
      </c>
      <c r="C132" s="33">
        <v>45833</v>
      </c>
      <c r="D132" s="4" t="s">
        <v>133</v>
      </c>
      <c r="E132" s="4" t="s">
        <v>134</v>
      </c>
      <c r="F132" s="4" t="s">
        <v>109</v>
      </c>
      <c r="G132" s="32">
        <v>16</v>
      </c>
      <c r="H132" s="4" t="s">
        <v>59</v>
      </c>
      <c r="I132" s="4" t="s">
        <v>135</v>
      </c>
    </row>
    <row r="133" spans="1:9" ht="78.75">
      <c r="A133" s="4" t="s">
        <v>61</v>
      </c>
      <c r="B133" s="33">
        <v>45833</v>
      </c>
      <c r="C133" s="33">
        <v>45833</v>
      </c>
      <c r="D133" s="4" t="s">
        <v>136</v>
      </c>
      <c r="E133" s="4" t="s">
        <v>119</v>
      </c>
      <c r="F133" s="4" t="s">
        <v>109</v>
      </c>
      <c r="G133" s="32">
        <v>16</v>
      </c>
      <c r="H133" s="4" t="s">
        <v>60</v>
      </c>
      <c r="I133" s="4" t="s">
        <v>137</v>
      </c>
    </row>
    <row r="134" spans="1:9">
      <c r="A134" s="4"/>
      <c r="B134" s="73"/>
      <c r="C134" s="73"/>
      <c r="D134" s="4"/>
      <c r="E134" s="4"/>
      <c r="F134" s="89" t="s">
        <v>14</v>
      </c>
      <c r="G134" s="90">
        <f>SUM(G124:G133)</f>
        <v>161</v>
      </c>
      <c r="H134" s="4"/>
      <c r="I134" s="11"/>
    </row>
    <row r="135" spans="1:9">
      <c r="A135" s="22"/>
      <c r="B135" s="34"/>
      <c r="C135" s="34"/>
      <c r="D135" s="14"/>
      <c r="E135" s="14"/>
      <c r="F135" s="14"/>
      <c r="G135" s="54"/>
      <c r="H135" s="14"/>
      <c r="I135" s="14"/>
    </row>
    <row r="136" spans="1:9" ht="16.5" thickBot="1">
      <c r="A136" s="93" t="s">
        <v>28</v>
      </c>
      <c r="B136" s="93"/>
      <c r="C136" s="93"/>
      <c r="D136" s="93"/>
      <c r="E136" s="93"/>
      <c r="F136" s="93"/>
      <c r="G136" s="93"/>
      <c r="H136" s="93"/>
      <c r="I136" s="93"/>
    </row>
    <row r="137" spans="1:9" ht="31.5">
      <c r="A137" s="94" t="s">
        <v>3</v>
      </c>
      <c r="B137" s="95" t="s">
        <v>4</v>
      </c>
      <c r="C137" s="95" t="s">
        <v>5</v>
      </c>
      <c r="D137" s="94" t="s">
        <v>6</v>
      </c>
      <c r="E137" s="96" t="s">
        <v>7</v>
      </c>
      <c r="F137" s="97" t="s">
        <v>8</v>
      </c>
      <c r="G137" s="98" t="s">
        <v>9</v>
      </c>
      <c r="H137" s="99" t="s">
        <v>10</v>
      </c>
      <c r="I137" s="100" t="s">
        <v>11</v>
      </c>
    </row>
    <row r="138" spans="1:9" ht="78.75">
      <c r="A138" s="4" t="s">
        <v>140</v>
      </c>
      <c r="B138" s="33">
        <v>45723</v>
      </c>
      <c r="C138" s="33">
        <v>45723</v>
      </c>
      <c r="D138" s="4" t="s">
        <v>138</v>
      </c>
      <c r="E138" s="4" t="s">
        <v>139</v>
      </c>
      <c r="F138" s="4" t="s">
        <v>424</v>
      </c>
      <c r="G138" s="32">
        <v>10</v>
      </c>
      <c r="H138" s="4" t="s">
        <v>426</v>
      </c>
      <c r="I138" s="4" t="s">
        <v>425</v>
      </c>
    </row>
    <row r="139" spans="1:9">
      <c r="A139" s="11"/>
      <c r="B139" s="33"/>
      <c r="C139" s="33"/>
      <c r="D139" s="11"/>
      <c r="E139" s="11"/>
      <c r="F139" s="11" t="s">
        <v>14</v>
      </c>
      <c r="G139" s="90">
        <f>SUM(G138:G138)</f>
        <v>10</v>
      </c>
      <c r="H139" s="4"/>
      <c r="I139" s="11"/>
    </row>
    <row r="140" spans="1:9">
      <c r="A140" s="4"/>
      <c r="B140" s="33"/>
      <c r="C140" s="59"/>
      <c r="D140" s="4"/>
      <c r="E140" s="4"/>
      <c r="F140" s="4"/>
      <c r="G140" s="32"/>
      <c r="H140" s="4"/>
      <c r="I140" s="4"/>
    </row>
    <row r="141" spans="1:9">
      <c r="A141" s="22"/>
      <c r="B141" s="34"/>
      <c r="C141" s="34"/>
      <c r="D141" s="22"/>
      <c r="E141" s="22"/>
      <c r="F141" s="101" t="s">
        <v>14</v>
      </c>
      <c r="G141" s="102">
        <f>G24+G62+G72+G80+G85+G93+G98+G105+G112+G120+G134+G139+G38</f>
        <v>8651.7999999999993</v>
      </c>
      <c r="H141" s="22"/>
      <c r="I141" s="22"/>
    </row>
    <row r="144" spans="1:9">
      <c r="I144" s="13"/>
    </row>
  </sheetData>
  <mergeCells count="16">
    <mergeCell ref="A1:I1"/>
    <mergeCell ref="A2:I2"/>
    <mergeCell ref="A4:I4"/>
    <mergeCell ref="A5:I5"/>
    <mergeCell ref="A122:I122"/>
    <mergeCell ref="A114:I114"/>
    <mergeCell ref="A26:I26"/>
    <mergeCell ref="A136:I136"/>
    <mergeCell ref="A74:I74"/>
    <mergeCell ref="A64:I64"/>
    <mergeCell ref="A40:I40"/>
    <mergeCell ref="A107:I107"/>
    <mergeCell ref="A95:I95"/>
    <mergeCell ref="A100:I100"/>
    <mergeCell ref="A87:I87"/>
    <mergeCell ref="A82:I82"/>
  </mergeCells>
  <printOptions horizontalCentered="1"/>
  <pageMargins left="0.7" right="0.7" top="0.75" bottom="0.75" header="0.3" footer="0.3"/>
  <pageSetup paperSize="5" scale="7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web1</cp:lastModifiedBy>
  <cp:lastPrinted>2025-08-20T15:32:41Z</cp:lastPrinted>
  <dcterms:created xsi:type="dcterms:W3CDTF">2025-03-18T15:00:31Z</dcterms:created>
  <dcterms:modified xsi:type="dcterms:W3CDTF">2025-08-20T15:33:08Z</dcterms:modified>
</cp:coreProperties>
</file>